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firstSheet="2" activeTab="2"/>
  </bookViews>
  <sheets>
    <sheet name="2020年7-12月就业扶贫特设公益性岗位预拨补贴汇总表" sheetId="1" r:id="rId1"/>
    <sheet name="2020年7-12月边缘户公益性岗位预拨补贴汇总表" sheetId="2" r:id="rId2"/>
    <sheet name="2020年7-12月驻村炊事员公益性岗位预拨补贴汇总表" sheetId="3" r:id="rId3"/>
    <sheet name="2020年7-12月护河员水利公益性岗位预拨补贴汇总表" sheetId="4" r:id="rId4"/>
  </sheets>
  <calcPr calcId="144525"/>
</workbook>
</file>

<file path=xl/sharedStrings.xml><?xml version="1.0" encoding="utf-8"?>
<sst xmlns="http://schemas.openxmlformats.org/spreadsheetml/2006/main" count="325" uniqueCount="129">
  <si>
    <t>镇坪县2020年7-12月就业扶贫特设公益性岗位预拨补贴汇总表</t>
  </si>
  <si>
    <t>序号</t>
  </si>
  <si>
    <t>镇名</t>
  </si>
  <si>
    <t>村</t>
  </si>
  <si>
    <t>人数</t>
  </si>
  <si>
    <t>每月补贴金额</t>
  </si>
  <si>
    <t>月数</t>
  </si>
  <si>
    <t>总金额</t>
  </si>
  <si>
    <t>7-12月应拨付</t>
  </si>
  <si>
    <t>7-12月实际预拨付</t>
  </si>
  <si>
    <t>备注</t>
  </si>
  <si>
    <t>曾家镇   27人</t>
  </si>
  <si>
    <t>宏伟村</t>
  </si>
  <si>
    <t>2020年1-6月总资金86400元，实际使用96000元，2020年7-12月应拨付97200元，加上1-6月补发9600元，实际预拨付106800元。</t>
  </si>
  <si>
    <t>洪阳村</t>
  </si>
  <si>
    <t>花坪村</t>
  </si>
  <si>
    <t>金坪村</t>
  </si>
  <si>
    <t>琉璃村</t>
  </si>
  <si>
    <t>千山村</t>
  </si>
  <si>
    <t>青台村</t>
  </si>
  <si>
    <t>五星村</t>
  </si>
  <si>
    <t>向阳村</t>
  </si>
  <si>
    <t>星明村</t>
  </si>
  <si>
    <t>阳河村</t>
  </si>
  <si>
    <t>鱼坪村</t>
  </si>
  <si>
    <t>牛头店镇  16人</t>
  </si>
  <si>
    <t>白珠村</t>
  </si>
  <si>
    <t>2020年1-6月总资金54000元，实际使用57600元，2020年7-12月应拨付57600元，加上1-6月补发1500元，实际预拨付59100元。</t>
  </si>
  <si>
    <t>国庆村</t>
  </si>
  <si>
    <t>红星村</t>
  </si>
  <si>
    <t>前进村</t>
  </si>
  <si>
    <t>水晶坪村</t>
  </si>
  <si>
    <t>先锋村</t>
  </si>
  <si>
    <t>竹叶村</t>
  </si>
  <si>
    <t>城关镇   15人</t>
  </si>
  <si>
    <t>白坪村</t>
  </si>
  <si>
    <t>2020年1-6月总资金54000元，实际使用55800元，2020年7-12月应拨付54000元，加上1-6月补发1800元，实际预拨付55800元。</t>
  </si>
  <si>
    <t>联盟村</t>
  </si>
  <si>
    <t>坪宝村</t>
  </si>
  <si>
    <t>蔬菜村</t>
  </si>
  <si>
    <t>文彩村</t>
  </si>
  <si>
    <t>小河村</t>
  </si>
  <si>
    <t>新华村</t>
  </si>
  <si>
    <t>友谊村</t>
  </si>
  <si>
    <t>竹节溪村</t>
  </si>
  <si>
    <t>上竹镇   8人</t>
  </si>
  <si>
    <t>大坝村</t>
  </si>
  <si>
    <t>2020年1-6月总资金36000元，实际使用33000元，2020年7-12月应拨付28800元，减去1-6月结余3000元，实际预拨付25800元。</t>
  </si>
  <si>
    <t>发龙村</t>
  </si>
  <si>
    <t>庙坝村</t>
  </si>
  <si>
    <t>湘坪村</t>
  </si>
  <si>
    <t>中心村</t>
  </si>
  <si>
    <t>曙坪镇   23人</t>
  </si>
  <si>
    <t>安坪村</t>
  </si>
  <si>
    <t>2020年1-6月总资金79200元，实际使用78000元，2020年7-12月应拨付82800元，减去1-6月结余1200元，实际预拨付81600元。</t>
  </si>
  <si>
    <t>大树村</t>
  </si>
  <si>
    <t>和平村</t>
  </si>
  <si>
    <t>联合村</t>
  </si>
  <si>
    <t>马镇村</t>
  </si>
  <si>
    <t>双坪村</t>
  </si>
  <si>
    <t>桃元村</t>
  </si>
  <si>
    <t>兴隆村</t>
  </si>
  <si>
    <t>阳安村</t>
  </si>
  <si>
    <t>战斗村</t>
  </si>
  <si>
    <t>中坝村</t>
  </si>
  <si>
    <t>钟宝镇  19人</t>
  </si>
  <si>
    <t>得胜村</t>
  </si>
  <si>
    <t>2020年1-6月总资金54000元，实际使用61800元，2020年7-12月应拨付68400元，加上1-6月补发7800元，实际预拨付76200元。</t>
  </si>
  <si>
    <t>东风村</t>
  </si>
  <si>
    <t>干洲河村</t>
  </si>
  <si>
    <t>金岭村</t>
  </si>
  <si>
    <t>旧城村</t>
  </si>
  <si>
    <t>三坪村</t>
  </si>
  <si>
    <t>新坪村</t>
  </si>
  <si>
    <t>华坪镇   7人</t>
  </si>
  <si>
    <t>三坝村</t>
  </si>
  <si>
    <t>2020年1-6月总资金25200元，实际使用27000元，2020年7-12月应拨付25200元，加上1-6月补发1800元，实际预拨付27000元。</t>
  </si>
  <si>
    <t>团结村</t>
  </si>
  <si>
    <t>渝龙村</t>
  </si>
  <si>
    <t>合计</t>
  </si>
  <si>
    <t>——</t>
  </si>
  <si>
    <t>镇坪县2020年7-12月边缘户公益性岗位预拨补贴汇总表</t>
  </si>
  <si>
    <t>曾家镇   25人</t>
  </si>
  <si>
    <t>2020年1-6月总资金75000元，实际使用67600元，2020年7-12月应拨付63000元，减去1-6月结余7400元，实际预拨付55600元。</t>
  </si>
  <si>
    <t>桃花村</t>
  </si>
  <si>
    <t>牛头店镇15人</t>
  </si>
  <si>
    <t>2020年1-6月总资金31800元，实际使用34200元，2020年7-12月应拨付34200元，加上1-6月补发2400元，实际预拨付36600元。</t>
  </si>
  <si>
    <t>城关镇  21人</t>
  </si>
  <si>
    <t>2020年1-6月总资金51600元，实际使用51200元，2020年7-12月应拨付54600元，减去1-6月结余400元，实际预拨付54200元。</t>
  </si>
  <si>
    <t>上竹镇  2人</t>
  </si>
  <si>
    <t>2020年1-6月总资金7200元，实际使用4800元，2020年7-12月应拨付4800元，减去1-6月结余2400元，实际预拨付2400元。</t>
  </si>
  <si>
    <t>松坪村</t>
  </si>
  <si>
    <t>曙坪镇   16人</t>
  </si>
  <si>
    <t>2020年1-6月总资金48600元，实际使用45200元，2020年7-12月应拨付38400元，减去1-6月结余3400元，实际预拨付35000元。</t>
  </si>
  <si>
    <t>华坪镇  7人</t>
  </si>
  <si>
    <t>尖山坪村</t>
  </si>
  <si>
    <t>2020年1-6月总资金23400元，实际使用21100元，2020年7-12月应拨付18000元，减去1-6月结余2300元，实际预拨付15700元。</t>
  </si>
  <si>
    <t>镇坪县2020年7-12月驻村炊事员公益性岗位预拨补贴汇总表</t>
  </si>
  <si>
    <t>金额</t>
  </si>
  <si>
    <t>7-12月预拨金额</t>
  </si>
  <si>
    <t>7-12月实际拨付金额</t>
  </si>
  <si>
    <t>曾家镇 12人</t>
  </si>
  <si>
    <t>2020年1-6月总资金27500元，实际使用28330元，2020年7-12月应拨付30000元，加上1-6月补发830元，实际预拨付30830元。</t>
  </si>
  <si>
    <t>牛头店镇   7人</t>
  </si>
  <si>
    <t>城关镇   7人</t>
  </si>
  <si>
    <t>2020年1-6月总资金20000元，实际使用17500元，2020年7-12月应拨付17500元，减去1-6月结余2500元，实际预拨付17500元。</t>
  </si>
  <si>
    <t>上竹镇   5人</t>
  </si>
  <si>
    <t>2020年1-6月总资金5000元，实际使用12080元，2020年7-12月应拨付12500元，加上1-6月补发7080元，实际预拨付19580元。</t>
  </si>
  <si>
    <t>曙坪镇  8人</t>
  </si>
  <si>
    <t>2020年1-6月总资金25000元，实际使用21644元，2020年7-12月应拨付20000元，减去1-6月结余3356元，实际预拨付16644元。</t>
  </si>
  <si>
    <t>钟宝镇  6人</t>
  </si>
  <si>
    <t>2020年1-6月总资金10000元，实际使用14166元，2020年7-12月应拨付15000元，加上1-6月补发4166元，实际应拨付19166元。</t>
  </si>
  <si>
    <t>民主村</t>
  </si>
  <si>
    <t>华坪镇  4人</t>
  </si>
  <si>
    <t>—</t>
  </si>
  <si>
    <t>镇坪县2020年7-12月护河员水利公益性岗位预拨补贴汇总表</t>
  </si>
  <si>
    <t>曾家镇  24人</t>
  </si>
  <si>
    <t>2020年1-6月总资金62500元，实际使用60830元，2020年7-12月应拨付60000元，减去1-6月结余1670元，实际预拨付58330元。</t>
  </si>
  <si>
    <t>牛头店镇23人</t>
  </si>
  <si>
    <t>城关镇  36人</t>
  </si>
  <si>
    <t>2020年1-6月总资金70000元，实际使用45000元，2020年7-12月应拨付90000元，减去1-6月结余25000元，实际应拨付65000元。</t>
  </si>
  <si>
    <t>上竹镇  14人</t>
  </si>
  <si>
    <t>2020年1-6月总资金30000元，实际使用34164元，2020年7-12月应拨付35000元，加上1-6月补发4164元，实际预拨付39164元。</t>
  </si>
  <si>
    <t>曙坪镇  25人</t>
  </si>
  <si>
    <t>2020年1-6月总资金60000元，实际使用61250元，2020年7-12月应拨付62500元，加上1-6月补发1250元，实际预拨付63750元。</t>
  </si>
  <si>
    <t>钟宝镇  17人</t>
  </si>
  <si>
    <t>2020年1-6月总资金37500元，实际使用21250元，2020年7-12月应拨付42500元，减去1-6月结余16250元，实际预拨付26250元。</t>
  </si>
  <si>
    <t>华坪镇  13人</t>
  </si>
  <si>
    <t>2020年1-6月总资金32500元，实际使用25000元，2020年7-12月应拨付32500元，减去1-6月结余7500元，实际预拨付25000元。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</si>
</sst>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方正小标宋_GBK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4"/>
      <name val="方正小标宋_GBK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8"/>
      <color theme="1"/>
      <name val="仿宋_GB2312"/>
      <charset val="134"/>
    </font>
    <font>
      <sz val="12"/>
      <name val="华文仿宋"/>
      <charset val="134"/>
    </font>
    <font>
      <sz val="9"/>
      <color theme="1"/>
      <name val="仿宋_GB2312"/>
      <charset val="134"/>
    </font>
    <font>
      <sz val="16"/>
      <color theme="1"/>
      <name val="方正小标宋_GBK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workbookViewId="0">
      <selection activeCell="I3" sqref="I3:I14"/>
    </sheetView>
  </sheetViews>
  <sheetFormatPr defaultColWidth="9" defaultRowHeight="14"/>
  <cols>
    <col min="1" max="1" width="5.90909090909091" customWidth="1"/>
    <col min="2" max="2" width="7.27272727272727" style="42" customWidth="1"/>
    <col min="3" max="3" width="8.09090909090909" customWidth="1"/>
    <col min="4" max="4" width="4.90909090909091" customWidth="1"/>
    <col min="5" max="5" width="6.18181818181818" customWidth="1"/>
    <col min="6" max="6" width="5.18181818181818" customWidth="1"/>
    <col min="7" max="7" width="7.81818181818182" customWidth="1"/>
    <col min="8" max="8" width="7.45454545454545" customWidth="1"/>
    <col min="9" max="9" width="8" style="43" customWidth="1"/>
    <col min="10" max="10" width="27.8181818181818" style="43" customWidth="1"/>
  </cols>
  <sheetData>
    <row r="1" ht="23" customHeight="1" spans="1:10">
      <c r="A1" s="44" t="s">
        <v>0</v>
      </c>
      <c r="B1" s="44"/>
      <c r="C1" s="44"/>
      <c r="D1" s="44"/>
      <c r="E1" s="44"/>
      <c r="F1" s="44"/>
      <c r="G1" s="44"/>
      <c r="H1" s="44"/>
      <c r="I1" s="50"/>
      <c r="J1" s="50"/>
    </row>
    <row r="2" s="18" customFormat="1" ht="28" customHeight="1" spans="1:10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</row>
    <row r="3" ht="16" customHeight="1" spans="1:10">
      <c r="A3" s="45">
        <v>1</v>
      </c>
      <c r="B3" s="46" t="s">
        <v>11</v>
      </c>
      <c r="C3" s="45" t="s">
        <v>12</v>
      </c>
      <c r="D3" s="45">
        <v>1</v>
      </c>
      <c r="E3" s="45">
        <v>600</v>
      </c>
      <c r="F3" s="45">
        <v>6</v>
      </c>
      <c r="G3" s="45">
        <f>D3*E3*F3</f>
        <v>3600</v>
      </c>
      <c r="H3" s="47">
        <f>SUM(G3:G14)</f>
        <v>97200</v>
      </c>
      <c r="I3" s="47">
        <v>106800</v>
      </c>
      <c r="J3" s="51" t="s">
        <v>13</v>
      </c>
    </row>
    <row r="4" ht="16" customHeight="1" spans="1:10">
      <c r="A4" s="45">
        <v>2</v>
      </c>
      <c r="B4" s="46"/>
      <c r="C4" s="45" t="s">
        <v>14</v>
      </c>
      <c r="D4" s="45">
        <v>3</v>
      </c>
      <c r="E4" s="45">
        <v>600</v>
      </c>
      <c r="F4" s="45">
        <v>6</v>
      </c>
      <c r="G4" s="45">
        <f>D4*E4*F4</f>
        <v>10800</v>
      </c>
      <c r="H4" s="48"/>
      <c r="I4" s="48"/>
      <c r="J4" s="52"/>
    </row>
    <row r="5" ht="16" customHeight="1" spans="1:10">
      <c r="A5" s="45">
        <v>3</v>
      </c>
      <c r="B5" s="46"/>
      <c r="C5" s="45" t="s">
        <v>15</v>
      </c>
      <c r="D5" s="45">
        <v>3</v>
      </c>
      <c r="E5" s="45">
        <v>600</v>
      </c>
      <c r="F5" s="45">
        <v>6</v>
      </c>
      <c r="G5" s="45">
        <f>D5*E5*F5</f>
        <v>10800</v>
      </c>
      <c r="H5" s="48"/>
      <c r="I5" s="48"/>
      <c r="J5" s="52"/>
    </row>
    <row r="6" ht="16" customHeight="1" spans="1:10">
      <c r="A6" s="45">
        <v>4</v>
      </c>
      <c r="B6" s="46"/>
      <c r="C6" s="45" t="s">
        <v>16</v>
      </c>
      <c r="D6" s="45">
        <v>2</v>
      </c>
      <c r="E6" s="45">
        <v>600</v>
      </c>
      <c r="F6" s="45">
        <v>6</v>
      </c>
      <c r="G6" s="45">
        <f>D6*E6*F6</f>
        <v>7200</v>
      </c>
      <c r="H6" s="48"/>
      <c r="I6" s="48"/>
      <c r="J6" s="52"/>
    </row>
    <row r="7" ht="16" customHeight="1" spans="1:10">
      <c r="A7" s="45">
        <v>5</v>
      </c>
      <c r="B7" s="46"/>
      <c r="C7" s="45" t="s">
        <v>17</v>
      </c>
      <c r="D7" s="45">
        <v>2</v>
      </c>
      <c r="E7" s="45">
        <v>600</v>
      </c>
      <c r="F7" s="45">
        <v>6</v>
      </c>
      <c r="G7" s="45">
        <f>D7*E7*F7</f>
        <v>7200</v>
      </c>
      <c r="H7" s="48"/>
      <c r="I7" s="48"/>
      <c r="J7" s="52"/>
    </row>
    <row r="8" ht="16" customHeight="1" spans="1:10">
      <c r="A8" s="45">
        <v>6</v>
      </c>
      <c r="B8" s="46"/>
      <c r="C8" s="45" t="s">
        <v>18</v>
      </c>
      <c r="D8" s="45">
        <v>1</v>
      </c>
      <c r="E8" s="45">
        <v>600</v>
      </c>
      <c r="F8" s="45">
        <v>6</v>
      </c>
      <c r="G8" s="45">
        <v>3600</v>
      </c>
      <c r="H8" s="48"/>
      <c r="I8" s="48"/>
      <c r="J8" s="52"/>
    </row>
    <row r="9" ht="16" customHeight="1" spans="1:10">
      <c r="A9" s="45">
        <v>7</v>
      </c>
      <c r="B9" s="46"/>
      <c r="C9" s="45" t="s">
        <v>19</v>
      </c>
      <c r="D9" s="45">
        <v>2</v>
      </c>
      <c r="E9" s="45">
        <v>600</v>
      </c>
      <c r="F9" s="45">
        <v>6</v>
      </c>
      <c r="G9" s="45">
        <f t="shared" ref="G9:G36" si="0">D9*E9*F9</f>
        <v>7200</v>
      </c>
      <c r="H9" s="48"/>
      <c r="I9" s="48"/>
      <c r="J9" s="52"/>
    </row>
    <row r="10" ht="16" customHeight="1" spans="1:10">
      <c r="A10" s="45">
        <v>8</v>
      </c>
      <c r="B10" s="46"/>
      <c r="C10" s="45" t="s">
        <v>20</v>
      </c>
      <c r="D10" s="45">
        <v>2</v>
      </c>
      <c r="E10" s="45">
        <v>600</v>
      </c>
      <c r="F10" s="45">
        <v>6</v>
      </c>
      <c r="G10" s="45">
        <f t="shared" si="0"/>
        <v>7200</v>
      </c>
      <c r="H10" s="48"/>
      <c r="I10" s="48"/>
      <c r="J10" s="52"/>
    </row>
    <row r="11" ht="16" customHeight="1" spans="1:10">
      <c r="A11" s="45">
        <v>9</v>
      </c>
      <c r="B11" s="46"/>
      <c r="C11" s="45" t="s">
        <v>21</v>
      </c>
      <c r="D11" s="45">
        <v>5</v>
      </c>
      <c r="E11" s="45">
        <v>600</v>
      </c>
      <c r="F11" s="45">
        <v>6</v>
      </c>
      <c r="G11" s="45">
        <f t="shared" si="0"/>
        <v>18000</v>
      </c>
      <c r="H11" s="48"/>
      <c r="I11" s="48"/>
      <c r="J11" s="52"/>
    </row>
    <row r="12" ht="16" customHeight="1" spans="1:10">
      <c r="A12" s="45">
        <v>10</v>
      </c>
      <c r="B12" s="46"/>
      <c r="C12" s="45" t="s">
        <v>22</v>
      </c>
      <c r="D12" s="45">
        <v>1</v>
      </c>
      <c r="E12" s="45">
        <v>600</v>
      </c>
      <c r="F12" s="45">
        <v>6</v>
      </c>
      <c r="G12" s="45">
        <f t="shared" si="0"/>
        <v>3600</v>
      </c>
      <c r="H12" s="48"/>
      <c r="I12" s="48"/>
      <c r="J12" s="52"/>
    </row>
    <row r="13" ht="16" customHeight="1" spans="1:10">
      <c r="A13" s="45">
        <v>11</v>
      </c>
      <c r="B13" s="46"/>
      <c r="C13" s="45" t="s">
        <v>23</v>
      </c>
      <c r="D13" s="45">
        <v>2</v>
      </c>
      <c r="E13" s="45">
        <v>600</v>
      </c>
      <c r="F13" s="45">
        <v>6</v>
      </c>
      <c r="G13" s="45">
        <f t="shared" si="0"/>
        <v>7200</v>
      </c>
      <c r="H13" s="48"/>
      <c r="I13" s="48"/>
      <c r="J13" s="52"/>
    </row>
    <row r="14" ht="16" customHeight="1" spans="1:10">
      <c r="A14" s="45">
        <v>12</v>
      </c>
      <c r="B14" s="46"/>
      <c r="C14" s="45" t="s">
        <v>24</v>
      </c>
      <c r="D14" s="45">
        <v>3</v>
      </c>
      <c r="E14" s="45">
        <v>600</v>
      </c>
      <c r="F14" s="45">
        <v>6</v>
      </c>
      <c r="G14" s="45">
        <f t="shared" si="0"/>
        <v>10800</v>
      </c>
      <c r="H14" s="49"/>
      <c r="I14" s="49"/>
      <c r="J14" s="53"/>
    </row>
    <row r="15" ht="16" customHeight="1" spans="1:10">
      <c r="A15" s="45">
        <v>13</v>
      </c>
      <c r="B15" s="46" t="s">
        <v>25</v>
      </c>
      <c r="C15" s="45" t="s">
        <v>26</v>
      </c>
      <c r="D15" s="45">
        <v>2</v>
      </c>
      <c r="E15" s="45">
        <v>600</v>
      </c>
      <c r="F15" s="45">
        <v>6</v>
      </c>
      <c r="G15" s="45">
        <f t="shared" si="0"/>
        <v>7200</v>
      </c>
      <c r="H15" s="45">
        <f>SUM(G15:G21)</f>
        <v>57600</v>
      </c>
      <c r="I15" s="45">
        <v>59100</v>
      </c>
      <c r="J15" s="46" t="s">
        <v>27</v>
      </c>
    </row>
    <row r="16" ht="16" customHeight="1" spans="1:10">
      <c r="A16" s="45">
        <v>14</v>
      </c>
      <c r="B16" s="46"/>
      <c r="C16" s="45" t="s">
        <v>28</v>
      </c>
      <c r="D16" s="45">
        <v>4</v>
      </c>
      <c r="E16" s="45">
        <v>600</v>
      </c>
      <c r="F16" s="45">
        <v>6</v>
      </c>
      <c r="G16" s="45">
        <f t="shared" si="0"/>
        <v>14400</v>
      </c>
      <c r="H16" s="45"/>
      <c r="I16" s="45"/>
      <c r="J16" s="46"/>
    </row>
    <row r="17" ht="16" customHeight="1" spans="1:10">
      <c r="A17" s="45">
        <v>15</v>
      </c>
      <c r="B17" s="46"/>
      <c r="C17" s="45" t="s">
        <v>29</v>
      </c>
      <c r="D17" s="45">
        <v>1</v>
      </c>
      <c r="E17" s="45">
        <v>600</v>
      </c>
      <c r="F17" s="45">
        <v>6</v>
      </c>
      <c r="G17" s="45">
        <f t="shared" si="0"/>
        <v>3600</v>
      </c>
      <c r="H17" s="45"/>
      <c r="I17" s="45"/>
      <c r="J17" s="46"/>
    </row>
    <row r="18" ht="16" customHeight="1" spans="1:10">
      <c r="A18" s="45">
        <v>16</v>
      </c>
      <c r="B18" s="46"/>
      <c r="C18" s="45" t="s">
        <v>30</v>
      </c>
      <c r="D18" s="45">
        <v>2</v>
      </c>
      <c r="E18" s="45">
        <v>600</v>
      </c>
      <c r="F18" s="45">
        <v>6</v>
      </c>
      <c r="G18" s="45">
        <f t="shared" si="0"/>
        <v>7200</v>
      </c>
      <c r="H18" s="45"/>
      <c r="I18" s="45"/>
      <c r="J18" s="46"/>
    </row>
    <row r="19" ht="16" customHeight="1" spans="1:10">
      <c r="A19" s="45">
        <v>17</v>
      </c>
      <c r="B19" s="46"/>
      <c r="C19" s="45" t="s">
        <v>31</v>
      </c>
      <c r="D19" s="45">
        <v>2</v>
      </c>
      <c r="E19" s="45">
        <v>600</v>
      </c>
      <c r="F19" s="45">
        <v>6</v>
      </c>
      <c r="G19" s="45">
        <f t="shared" si="0"/>
        <v>7200</v>
      </c>
      <c r="H19" s="45"/>
      <c r="I19" s="45"/>
      <c r="J19" s="46"/>
    </row>
    <row r="20" ht="16" customHeight="1" spans="1:10">
      <c r="A20" s="45">
        <v>18</v>
      </c>
      <c r="B20" s="46"/>
      <c r="C20" s="45" t="s">
        <v>32</v>
      </c>
      <c r="D20" s="45">
        <v>2</v>
      </c>
      <c r="E20" s="45">
        <v>600</v>
      </c>
      <c r="F20" s="45">
        <v>6</v>
      </c>
      <c r="G20" s="45">
        <f t="shared" si="0"/>
        <v>7200</v>
      </c>
      <c r="H20" s="45"/>
      <c r="I20" s="45"/>
      <c r="J20" s="46"/>
    </row>
    <row r="21" ht="16" customHeight="1" spans="1:10">
      <c r="A21" s="45">
        <v>19</v>
      </c>
      <c r="B21" s="46"/>
      <c r="C21" s="45" t="s">
        <v>33</v>
      </c>
      <c r="D21" s="45">
        <v>3</v>
      </c>
      <c r="E21" s="45">
        <v>600</v>
      </c>
      <c r="F21" s="45">
        <v>6</v>
      </c>
      <c r="G21" s="45">
        <f t="shared" si="0"/>
        <v>10800</v>
      </c>
      <c r="H21" s="45"/>
      <c r="I21" s="45"/>
      <c r="J21" s="46"/>
    </row>
    <row r="22" ht="16" customHeight="1" spans="1:10">
      <c r="A22" s="45">
        <v>20</v>
      </c>
      <c r="B22" s="46" t="s">
        <v>34</v>
      </c>
      <c r="C22" s="45" t="s">
        <v>35</v>
      </c>
      <c r="D22" s="45">
        <v>1</v>
      </c>
      <c r="E22" s="45">
        <v>600</v>
      </c>
      <c r="F22" s="45">
        <v>6</v>
      </c>
      <c r="G22" s="45">
        <f t="shared" si="0"/>
        <v>3600</v>
      </c>
      <c r="H22" s="45">
        <f>SUM(G22:G30)</f>
        <v>54000</v>
      </c>
      <c r="I22" s="45">
        <v>55800</v>
      </c>
      <c r="J22" s="46" t="s">
        <v>36</v>
      </c>
    </row>
    <row r="23" ht="16" customHeight="1" spans="1:10">
      <c r="A23" s="45">
        <v>21</v>
      </c>
      <c r="B23" s="46"/>
      <c r="C23" s="45" t="s">
        <v>37</v>
      </c>
      <c r="D23" s="45">
        <v>3</v>
      </c>
      <c r="E23" s="45">
        <v>600</v>
      </c>
      <c r="F23" s="45">
        <v>6</v>
      </c>
      <c r="G23" s="45">
        <f t="shared" si="0"/>
        <v>10800</v>
      </c>
      <c r="H23" s="45"/>
      <c r="I23" s="45"/>
      <c r="J23" s="46"/>
    </row>
    <row r="24" ht="16" customHeight="1" spans="1:10">
      <c r="A24" s="45">
        <v>22</v>
      </c>
      <c r="B24" s="46"/>
      <c r="C24" s="45" t="s">
        <v>38</v>
      </c>
      <c r="D24" s="45">
        <v>1</v>
      </c>
      <c r="E24" s="45">
        <v>600</v>
      </c>
      <c r="F24" s="45">
        <v>6</v>
      </c>
      <c r="G24" s="45">
        <f t="shared" si="0"/>
        <v>3600</v>
      </c>
      <c r="H24" s="45"/>
      <c r="I24" s="45"/>
      <c r="J24" s="46"/>
    </row>
    <row r="25" ht="16" customHeight="1" spans="1:10">
      <c r="A25" s="45">
        <v>23</v>
      </c>
      <c r="B25" s="46"/>
      <c r="C25" s="45" t="s">
        <v>39</v>
      </c>
      <c r="D25" s="45">
        <v>1</v>
      </c>
      <c r="E25" s="45">
        <v>600</v>
      </c>
      <c r="F25" s="45">
        <v>6</v>
      </c>
      <c r="G25" s="45">
        <f t="shared" si="0"/>
        <v>3600</v>
      </c>
      <c r="H25" s="45"/>
      <c r="I25" s="45"/>
      <c r="J25" s="46"/>
    </row>
    <row r="26" ht="16" customHeight="1" spans="1:10">
      <c r="A26" s="45">
        <v>24</v>
      </c>
      <c r="B26" s="46"/>
      <c r="C26" s="45" t="s">
        <v>40</v>
      </c>
      <c r="D26" s="45">
        <v>1</v>
      </c>
      <c r="E26" s="45">
        <v>600</v>
      </c>
      <c r="F26" s="45">
        <v>6</v>
      </c>
      <c r="G26" s="45">
        <f t="shared" si="0"/>
        <v>3600</v>
      </c>
      <c r="H26" s="45"/>
      <c r="I26" s="45"/>
      <c r="J26" s="46"/>
    </row>
    <row r="27" ht="16" customHeight="1" spans="1:10">
      <c r="A27" s="45">
        <v>25</v>
      </c>
      <c r="B27" s="46"/>
      <c r="C27" s="45" t="s">
        <v>41</v>
      </c>
      <c r="D27" s="45">
        <v>3</v>
      </c>
      <c r="E27" s="45">
        <v>600</v>
      </c>
      <c r="F27" s="45">
        <v>6</v>
      </c>
      <c r="G27" s="45">
        <f t="shared" si="0"/>
        <v>10800</v>
      </c>
      <c r="H27" s="45"/>
      <c r="I27" s="45"/>
      <c r="J27" s="46"/>
    </row>
    <row r="28" ht="16" customHeight="1" spans="1:10">
      <c r="A28" s="45">
        <v>26</v>
      </c>
      <c r="B28" s="46"/>
      <c r="C28" s="45" t="s">
        <v>42</v>
      </c>
      <c r="D28" s="45">
        <v>2</v>
      </c>
      <c r="E28" s="45">
        <v>600</v>
      </c>
      <c r="F28" s="45">
        <v>6</v>
      </c>
      <c r="G28" s="45">
        <f t="shared" si="0"/>
        <v>7200</v>
      </c>
      <c r="H28" s="45"/>
      <c r="I28" s="45"/>
      <c r="J28" s="46"/>
    </row>
    <row r="29" ht="16" customHeight="1" spans="1:10">
      <c r="A29" s="45">
        <v>27</v>
      </c>
      <c r="B29" s="46"/>
      <c r="C29" s="45" t="s">
        <v>43</v>
      </c>
      <c r="D29" s="45">
        <v>2</v>
      </c>
      <c r="E29" s="45">
        <v>600</v>
      </c>
      <c r="F29" s="45">
        <v>6</v>
      </c>
      <c r="G29" s="45">
        <f t="shared" si="0"/>
        <v>7200</v>
      </c>
      <c r="H29" s="45"/>
      <c r="I29" s="45"/>
      <c r="J29" s="46"/>
    </row>
    <row r="30" ht="16" customHeight="1" spans="1:10">
      <c r="A30" s="45">
        <v>28</v>
      </c>
      <c r="B30" s="46"/>
      <c r="C30" s="45" t="s">
        <v>44</v>
      </c>
      <c r="D30" s="45">
        <v>1</v>
      </c>
      <c r="E30" s="45">
        <v>600</v>
      </c>
      <c r="F30" s="45">
        <v>6</v>
      </c>
      <c r="G30" s="45">
        <f t="shared" si="0"/>
        <v>3600</v>
      </c>
      <c r="H30" s="45"/>
      <c r="I30" s="45"/>
      <c r="J30" s="46"/>
    </row>
    <row r="31" ht="16" customHeight="1" spans="1:10">
      <c r="A31" s="45">
        <v>29</v>
      </c>
      <c r="B31" s="46" t="s">
        <v>45</v>
      </c>
      <c r="C31" s="45" t="s">
        <v>46</v>
      </c>
      <c r="D31" s="45">
        <v>2</v>
      </c>
      <c r="E31" s="45">
        <v>600</v>
      </c>
      <c r="F31" s="45">
        <v>6</v>
      </c>
      <c r="G31" s="45">
        <f t="shared" si="0"/>
        <v>7200</v>
      </c>
      <c r="H31" s="45">
        <f>SUM(G31:G35)</f>
        <v>28800</v>
      </c>
      <c r="I31" s="45">
        <v>25800</v>
      </c>
      <c r="J31" s="46" t="s">
        <v>47</v>
      </c>
    </row>
    <row r="32" ht="16" customHeight="1" spans="1:10">
      <c r="A32" s="45">
        <v>30</v>
      </c>
      <c r="B32" s="46"/>
      <c r="C32" s="45" t="s">
        <v>48</v>
      </c>
      <c r="D32" s="45">
        <v>1</v>
      </c>
      <c r="E32" s="45">
        <v>600</v>
      </c>
      <c r="F32" s="45">
        <v>6</v>
      </c>
      <c r="G32" s="45">
        <f t="shared" si="0"/>
        <v>3600</v>
      </c>
      <c r="H32" s="45"/>
      <c r="I32" s="45"/>
      <c r="J32" s="46"/>
    </row>
    <row r="33" ht="16" customHeight="1" spans="1:10">
      <c r="A33" s="45">
        <v>31</v>
      </c>
      <c r="B33" s="46"/>
      <c r="C33" s="45" t="s">
        <v>49</v>
      </c>
      <c r="D33" s="45">
        <v>1</v>
      </c>
      <c r="E33" s="45">
        <v>600</v>
      </c>
      <c r="F33" s="45">
        <v>6</v>
      </c>
      <c r="G33" s="45">
        <f t="shared" si="0"/>
        <v>3600</v>
      </c>
      <c r="H33" s="45"/>
      <c r="I33" s="45"/>
      <c r="J33" s="46"/>
    </row>
    <row r="34" ht="16" customHeight="1" spans="1:10">
      <c r="A34" s="45">
        <v>32</v>
      </c>
      <c r="B34" s="46"/>
      <c r="C34" s="45" t="s">
        <v>50</v>
      </c>
      <c r="D34" s="45">
        <v>3</v>
      </c>
      <c r="E34" s="45">
        <v>600</v>
      </c>
      <c r="F34" s="45">
        <v>6</v>
      </c>
      <c r="G34" s="45">
        <f t="shared" si="0"/>
        <v>10800</v>
      </c>
      <c r="H34" s="45"/>
      <c r="I34" s="45"/>
      <c r="J34" s="46"/>
    </row>
    <row r="35" ht="16" customHeight="1" spans="1:10">
      <c r="A35" s="45">
        <v>33</v>
      </c>
      <c r="B35" s="46"/>
      <c r="C35" s="45" t="s">
        <v>51</v>
      </c>
      <c r="D35" s="45">
        <v>1</v>
      </c>
      <c r="E35" s="45">
        <v>600</v>
      </c>
      <c r="F35" s="45">
        <v>6</v>
      </c>
      <c r="G35" s="45">
        <f t="shared" si="0"/>
        <v>3600</v>
      </c>
      <c r="H35" s="45"/>
      <c r="I35" s="45"/>
      <c r="J35" s="46"/>
    </row>
    <row r="36" ht="16" customHeight="1" spans="1:10">
      <c r="A36" s="45">
        <v>34</v>
      </c>
      <c r="B36" s="46" t="s">
        <v>52</v>
      </c>
      <c r="C36" s="45" t="s">
        <v>53</v>
      </c>
      <c r="D36" s="45">
        <v>2</v>
      </c>
      <c r="E36" s="45">
        <v>600</v>
      </c>
      <c r="F36" s="45">
        <v>6</v>
      </c>
      <c r="G36" s="45">
        <f t="shared" si="0"/>
        <v>7200</v>
      </c>
      <c r="H36" s="45">
        <f>SUM(G36:G46)</f>
        <v>82800</v>
      </c>
      <c r="I36" s="45">
        <v>81600</v>
      </c>
      <c r="J36" s="46" t="s">
        <v>54</v>
      </c>
    </row>
    <row r="37" ht="16" customHeight="1" spans="1:10">
      <c r="A37" s="45">
        <v>35</v>
      </c>
      <c r="B37" s="46"/>
      <c r="C37" s="45" t="s">
        <v>55</v>
      </c>
      <c r="D37" s="45">
        <v>1</v>
      </c>
      <c r="E37" s="45">
        <v>600</v>
      </c>
      <c r="F37" s="45">
        <v>6</v>
      </c>
      <c r="G37" s="45">
        <f t="shared" ref="G37:G57" si="1">D37*E37*F37</f>
        <v>3600</v>
      </c>
      <c r="H37" s="45"/>
      <c r="I37" s="45"/>
      <c r="J37" s="46"/>
    </row>
    <row r="38" ht="16" customHeight="1" spans="1:10">
      <c r="A38" s="45">
        <v>36</v>
      </c>
      <c r="B38" s="46"/>
      <c r="C38" s="45" t="s">
        <v>56</v>
      </c>
      <c r="D38" s="45">
        <v>2</v>
      </c>
      <c r="E38" s="45">
        <v>600</v>
      </c>
      <c r="F38" s="45">
        <v>6</v>
      </c>
      <c r="G38" s="45">
        <f t="shared" si="1"/>
        <v>7200</v>
      </c>
      <c r="H38" s="45"/>
      <c r="I38" s="45"/>
      <c r="J38" s="46"/>
    </row>
    <row r="39" ht="16" customHeight="1" spans="1:10">
      <c r="A39" s="45">
        <v>37</v>
      </c>
      <c r="B39" s="46"/>
      <c r="C39" s="45" t="s">
        <v>57</v>
      </c>
      <c r="D39" s="45">
        <v>2</v>
      </c>
      <c r="E39" s="45">
        <v>600</v>
      </c>
      <c r="F39" s="45">
        <v>6</v>
      </c>
      <c r="G39" s="45">
        <f t="shared" si="1"/>
        <v>7200</v>
      </c>
      <c r="H39" s="45"/>
      <c r="I39" s="45"/>
      <c r="J39" s="46"/>
    </row>
    <row r="40" ht="16" customHeight="1" spans="1:10">
      <c r="A40" s="45">
        <v>38</v>
      </c>
      <c r="B40" s="46"/>
      <c r="C40" s="45" t="s">
        <v>58</v>
      </c>
      <c r="D40" s="45">
        <v>2</v>
      </c>
      <c r="E40" s="45">
        <v>600</v>
      </c>
      <c r="F40" s="45">
        <v>6</v>
      </c>
      <c r="G40" s="45">
        <f t="shared" si="1"/>
        <v>7200</v>
      </c>
      <c r="H40" s="45"/>
      <c r="I40" s="45"/>
      <c r="J40" s="46"/>
    </row>
    <row r="41" ht="16" customHeight="1" spans="1:10">
      <c r="A41" s="45">
        <v>39</v>
      </c>
      <c r="B41" s="46"/>
      <c r="C41" s="45" t="s">
        <v>59</v>
      </c>
      <c r="D41" s="45">
        <v>4</v>
      </c>
      <c r="E41" s="45">
        <v>600</v>
      </c>
      <c r="F41" s="45">
        <v>6</v>
      </c>
      <c r="G41" s="45">
        <f t="shared" si="1"/>
        <v>14400</v>
      </c>
      <c r="H41" s="45"/>
      <c r="I41" s="45"/>
      <c r="J41" s="46"/>
    </row>
    <row r="42" ht="16" customHeight="1" spans="1:10">
      <c r="A42" s="45">
        <v>40</v>
      </c>
      <c r="B42" s="46"/>
      <c r="C42" s="45" t="s">
        <v>60</v>
      </c>
      <c r="D42" s="45">
        <v>1</v>
      </c>
      <c r="E42" s="45">
        <v>600</v>
      </c>
      <c r="F42" s="45">
        <v>6</v>
      </c>
      <c r="G42" s="45">
        <f t="shared" si="1"/>
        <v>3600</v>
      </c>
      <c r="H42" s="45"/>
      <c r="I42" s="45"/>
      <c r="J42" s="46"/>
    </row>
    <row r="43" ht="16" customHeight="1" spans="1:10">
      <c r="A43" s="45">
        <v>41</v>
      </c>
      <c r="B43" s="46"/>
      <c r="C43" s="45" t="s">
        <v>61</v>
      </c>
      <c r="D43" s="45">
        <v>2</v>
      </c>
      <c r="E43" s="45">
        <v>600</v>
      </c>
      <c r="F43" s="45">
        <v>6</v>
      </c>
      <c r="G43" s="45">
        <f t="shared" si="1"/>
        <v>7200</v>
      </c>
      <c r="H43" s="45"/>
      <c r="I43" s="45"/>
      <c r="J43" s="46"/>
    </row>
    <row r="44" ht="16" customHeight="1" spans="1:10">
      <c r="A44" s="45">
        <v>42</v>
      </c>
      <c r="B44" s="46"/>
      <c r="C44" s="45" t="s">
        <v>62</v>
      </c>
      <c r="D44" s="45">
        <v>2</v>
      </c>
      <c r="E44" s="45">
        <v>600</v>
      </c>
      <c r="F44" s="45">
        <v>6</v>
      </c>
      <c r="G44" s="45">
        <f t="shared" si="1"/>
        <v>7200</v>
      </c>
      <c r="H44" s="45"/>
      <c r="I44" s="45"/>
      <c r="J44" s="46"/>
    </row>
    <row r="45" ht="16" customHeight="1" spans="1:10">
      <c r="A45" s="45">
        <v>43</v>
      </c>
      <c r="B45" s="46"/>
      <c r="C45" s="45" t="s">
        <v>63</v>
      </c>
      <c r="D45" s="45">
        <v>3</v>
      </c>
      <c r="E45" s="45">
        <v>600</v>
      </c>
      <c r="F45" s="45">
        <v>6</v>
      </c>
      <c r="G45" s="45">
        <f t="shared" si="1"/>
        <v>10800</v>
      </c>
      <c r="H45" s="45"/>
      <c r="I45" s="45"/>
      <c r="J45" s="46"/>
    </row>
    <row r="46" ht="16" customHeight="1" spans="1:10">
      <c r="A46" s="45">
        <v>44</v>
      </c>
      <c r="B46" s="46"/>
      <c r="C46" s="45" t="s">
        <v>64</v>
      </c>
      <c r="D46" s="45">
        <v>2</v>
      </c>
      <c r="E46" s="45">
        <v>600</v>
      </c>
      <c r="F46" s="45">
        <v>6</v>
      </c>
      <c r="G46" s="45">
        <f t="shared" si="1"/>
        <v>7200</v>
      </c>
      <c r="H46" s="45"/>
      <c r="I46" s="45"/>
      <c r="J46" s="46"/>
    </row>
    <row r="47" ht="16" customHeight="1" spans="1:10">
      <c r="A47" s="45">
        <v>45</v>
      </c>
      <c r="B47" s="46" t="s">
        <v>65</v>
      </c>
      <c r="C47" s="45" t="s">
        <v>66</v>
      </c>
      <c r="D47" s="45">
        <v>4</v>
      </c>
      <c r="E47" s="45">
        <v>600</v>
      </c>
      <c r="F47" s="45">
        <v>6</v>
      </c>
      <c r="G47" s="45">
        <f t="shared" si="1"/>
        <v>14400</v>
      </c>
      <c r="H47" s="45">
        <f>SUM(G47:G53)</f>
        <v>68400</v>
      </c>
      <c r="I47" s="45">
        <v>76200</v>
      </c>
      <c r="J47" s="46" t="s">
        <v>67</v>
      </c>
    </row>
    <row r="48" ht="16" customHeight="1" spans="1:10">
      <c r="A48" s="45">
        <v>46</v>
      </c>
      <c r="B48" s="46"/>
      <c r="C48" s="45" t="s">
        <v>68</v>
      </c>
      <c r="D48" s="45">
        <v>2</v>
      </c>
      <c r="E48" s="45">
        <v>600</v>
      </c>
      <c r="F48" s="45">
        <v>6</v>
      </c>
      <c r="G48" s="45">
        <f t="shared" si="1"/>
        <v>7200</v>
      </c>
      <c r="H48" s="45"/>
      <c r="I48" s="45"/>
      <c r="J48" s="46"/>
    </row>
    <row r="49" ht="16" customHeight="1" spans="1:10">
      <c r="A49" s="45">
        <v>47</v>
      </c>
      <c r="B49" s="46"/>
      <c r="C49" s="45" t="s">
        <v>69</v>
      </c>
      <c r="D49" s="45">
        <v>4</v>
      </c>
      <c r="E49" s="45">
        <v>600</v>
      </c>
      <c r="F49" s="45">
        <v>6</v>
      </c>
      <c r="G49" s="45">
        <f t="shared" si="1"/>
        <v>14400</v>
      </c>
      <c r="H49" s="45"/>
      <c r="I49" s="45"/>
      <c r="J49" s="46"/>
    </row>
    <row r="50" ht="16" customHeight="1" spans="1:10">
      <c r="A50" s="45">
        <v>48</v>
      </c>
      <c r="B50" s="46"/>
      <c r="C50" s="45" t="s">
        <v>70</v>
      </c>
      <c r="D50" s="45">
        <v>2</v>
      </c>
      <c r="E50" s="45">
        <v>600</v>
      </c>
      <c r="F50" s="45">
        <v>6</v>
      </c>
      <c r="G50" s="45">
        <f t="shared" si="1"/>
        <v>7200</v>
      </c>
      <c r="H50" s="45"/>
      <c r="I50" s="45"/>
      <c r="J50" s="46"/>
    </row>
    <row r="51" ht="16" customHeight="1" spans="1:10">
      <c r="A51" s="45">
        <v>49</v>
      </c>
      <c r="B51" s="46"/>
      <c r="C51" s="45" t="s">
        <v>71</v>
      </c>
      <c r="D51" s="45">
        <v>3</v>
      </c>
      <c r="E51" s="45">
        <v>600</v>
      </c>
      <c r="F51" s="45">
        <v>6</v>
      </c>
      <c r="G51" s="45">
        <f t="shared" si="1"/>
        <v>10800</v>
      </c>
      <c r="H51" s="45"/>
      <c r="I51" s="45"/>
      <c r="J51" s="46"/>
    </row>
    <row r="52" ht="16" customHeight="1" spans="1:10">
      <c r="A52" s="45">
        <v>50</v>
      </c>
      <c r="B52" s="46"/>
      <c r="C52" s="45" t="s">
        <v>72</v>
      </c>
      <c r="D52" s="45">
        <v>2</v>
      </c>
      <c r="E52" s="45">
        <v>600</v>
      </c>
      <c r="F52" s="45">
        <v>6</v>
      </c>
      <c r="G52" s="45">
        <f t="shared" si="1"/>
        <v>7200</v>
      </c>
      <c r="H52" s="45"/>
      <c r="I52" s="45"/>
      <c r="J52" s="46"/>
    </row>
    <row r="53" ht="16" customHeight="1" spans="1:10">
      <c r="A53" s="45">
        <v>51</v>
      </c>
      <c r="B53" s="46"/>
      <c r="C53" s="45" t="s">
        <v>73</v>
      </c>
      <c r="D53" s="45">
        <v>2</v>
      </c>
      <c r="E53" s="45">
        <v>600</v>
      </c>
      <c r="F53" s="45">
        <v>6</v>
      </c>
      <c r="G53" s="45">
        <f t="shared" si="1"/>
        <v>7200</v>
      </c>
      <c r="H53" s="45"/>
      <c r="I53" s="45"/>
      <c r="J53" s="46"/>
    </row>
    <row r="54" ht="16" customHeight="1" spans="1:10">
      <c r="A54" s="45">
        <v>52</v>
      </c>
      <c r="B54" s="46" t="s">
        <v>74</v>
      </c>
      <c r="C54" s="45" t="s">
        <v>75</v>
      </c>
      <c r="D54" s="45">
        <v>3</v>
      </c>
      <c r="E54" s="45">
        <v>600</v>
      </c>
      <c r="F54" s="45">
        <v>6</v>
      </c>
      <c r="G54" s="45">
        <f t="shared" si="1"/>
        <v>10800</v>
      </c>
      <c r="H54" s="45">
        <f>SUM(G54:G56)</f>
        <v>25200</v>
      </c>
      <c r="I54" s="45">
        <v>27000</v>
      </c>
      <c r="J54" s="46" t="s">
        <v>76</v>
      </c>
    </row>
    <row r="55" ht="16" customHeight="1" spans="1:10">
      <c r="A55" s="45">
        <v>53</v>
      </c>
      <c r="B55" s="46"/>
      <c r="C55" s="45" t="s">
        <v>77</v>
      </c>
      <c r="D55" s="45">
        <v>2</v>
      </c>
      <c r="E55" s="45">
        <v>600</v>
      </c>
      <c r="F55" s="45">
        <v>6</v>
      </c>
      <c r="G55" s="45">
        <f t="shared" si="1"/>
        <v>7200</v>
      </c>
      <c r="H55" s="45"/>
      <c r="I55" s="45"/>
      <c r="J55" s="46"/>
    </row>
    <row r="56" ht="18" customHeight="1" spans="1:10">
      <c r="A56" s="45">
        <v>54</v>
      </c>
      <c r="B56" s="46"/>
      <c r="C56" s="45" t="s">
        <v>78</v>
      </c>
      <c r="D56" s="45">
        <v>2</v>
      </c>
      <c r="E56" s="45">
        <v>600</v>
      </c>
      <c r="F56" s="45">
        <v>6</v>
      </c>
      <c r="G56" s="45">
        <f t="shared" si="1"/>
        <v>7200</v>
      </c>
      <c r="H56" s="45"/>
      <c r="I56" s="45"/>
      <c r="J56" s="46"/>
    </row>
    <row r="57" ht="19" customHeight="1" spans="1:10">
      <c r="A57" s="45">
        <v>55</v>
      </c>
      <c r="B57" s="46" t="s">
        <v>79</v>
      </c>
      <c r="C57" s="45" t="s">
        <v>80</v>
      </c>
      <c r="D57" s="45">
        <f>SUM(D3:D56)</f>
        <v>115</v>
      </c>
      <c r="E57" s="45" t="s">
        <v>80</v>
      </c>
      <c r="F57" s="45" t="s">
        <v>80</v>
      </c>
      <c r="G57" s="45" t="s">
        <v>80</v>
      </c>
      <c r="H57" s="45">
        <f>SUM(H3:H56)</f>
        <v>414000</v>
      </c>
      <c r="I57" s="45">
        <f>SUM(I3:I56)</f>
        <v>432300</v>
      </c>
      <c r="J57" s="46"/>
    </row>
  </sheetData>
  <mergeCells count="29">
    <mergeCell ref="A1:J1"/>
    <mergeCell ref="B3:B14"/>
    <mergeCell ref="B15:B21"/>
    <mergeCell ref="B22:B30"/>
    <mergeCell ref="B31:B35"/>
    <mergeCell ref="B36:B46"/>
    <mergeCell ref="B47:B53"/>
    <mergeCell ref="B54:B56"/>
    <mergeCell ref="H3:H14"/>
    <mergeCell ref="H15:H21"/>
    <mergeCell ref="H22:H30"/>
    <mergeCell ref="H31:H35"/>
    <mergeCell ref="H36:H46"/>
    <mergeCell ref="H47:H53"/>
    <mergeCell ref="H54:H56"/>
    <mergeCell ref="I3:I14"/>
    <mergeCell ref="I15:I21"/>
    <mergeCell ref="I22:I30"/>
    <mergeCell ref="I31:I35"/>
    <mergeCell ref="I36:I46"/>
    <mergeCell ref="I47:I53"/>
    <mergeCell ref="I54:I56"/>
    <mergeCell ref="J3:J14"/>
    <mergeCell ref="J15:J21"/>
    <mergeCell ref="J22:J30"/>
    <mergeCell ref="J31:J35"/>
    <mergeCell ref="J36:J46"/>
    <mergeCell ref="J47:J53"/>
    <mergeCell ref="J54:J5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workbookViewId="0">
      <selection activeCell="I3" sqref="I3:I19"/>
    </sheetView>
  </sheetViews>
  <sheetFormatPr defaultColWidth="8.72727272727273" defaultRowHeight="20" customHeight="1"/>
  <cols>
    <col min="1" max="1" width="5.09090909090909" style="17" customWidth="1"/>
    <col min="2" max="2" width="7.45454545454545" style="31" customWidth="1"/>
    <col min="3" max="3" width="7.18181818181818" style="17" customWidth="1"/>
    <col min="4" max="4" width="5.81818181818182" style="17" customWidth="1"/>
    <col min="5" max="5" width="5.72727272727273" style="17" customWidth="1"/>
    <col min="6" max="6" width="5.81818181818182" style="17" customWidth="1"/>
    <col min="7" max="7" width="7.90909090909091" style="17" customWidth="1"/>
    <col min="8" max="8" width="8" style="17" customWidth="1"/>
    <col min="9" max="9" width="8.81818181818182" style="17" customWidth="1"/>
    <col min="10" max="10" width="21.2727272727273" style="31" customWidth="1"/>
    <col min="11" max="16384" width="8.72727272727273" style="17"/>
  </cols>
  <sheetData>
    <row r="1" s="17" customFormat="1" ht="31" customHeight="1" spans="1:10">
      <c r="A1" s="22" t="s">
        <v>81</v>
      </c>
      <c r="B1" s="21"/>
      <c r="C1" s="21"/>
      <c r="D1" s="22"/>
      <c r="E1" s="22"/>
      <c r="F1" s="22"/>
      <c r="G1" s="22"/>
      <c r="H1" s="22"/>
      <c r="I1" s="22"/>
      <c r="J1" s="21"/>
    </row>
    <row r="2" s="18" customFormat="1" ht="34" customHeight="1" spans="1:10">
      <c r="A2" s="23" t="s">
        <v>1</v>
      </c>
      <c r="B2" s="23" t="s">
        <v>2</v>
      </c>
      <c r="C2" s="23" t="s">
        <v>3</v>
      </c>
      <c r="D2" s="23" t="s">
        <v>5</v>
      </c>
      <c r="E2" s="23" t="s">
        <v>4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</row>
    <row r="3" s="17" customFormat="1" ht="16" customHeight="1" spans="1:12">
      <c r="A3" s="32">
        <v>1</v>
      </c>
      <c r="B3" s="33" t="s">
        <v>82</v>
      </c>
      <c r="C3" s="32" t="s">
        <v>14</v>
      </c>
      <c r="D3" s="33">
        <v>300</v>
      </c>
      <c r="E3" s="33">
        <v>1</v>
      </c>
      <c r="F3" s="32">
        <v>6</v>
      </c>
      <c r="G3" s="32">
        <f>F3*E3*D3</f>
        <v>1800</v>
      </c>
      <c r="H3" s="34">
        <f>SUM(G3:G19)</f>
        <v>63000</v>
      </c>
      <c r="I3" s="34">
        <v>55600</v>
      </c>
      <c r="J3" s="39" t="s">
        <v>83</v>
      </c>
      <c r="L3" s="17">
        <f>SUM(E3:E19)</f>
        <v>25</v>
      </c>
    </row>
    <row r="4" s="17" customFormat="1" ht="16" customHeight="1" spans="1:10">
      <c r="A4" s="32">
        <v>2</v>
      </c>
      <c r="B4" s="33"/>
      <c r="C4" s="32" t="s">
        <v>14</v>
      </c>
      <c r="D4" s="33">
        <v>400</v>
      </c>
      <c r="E4" s="33">
        <v>3</v>
      </c>
      <c r="F4" s="32">
        <v>6</v>
      </c>
      <c r="G4" s="32">
        <f>F4*E4*D4</f>
        <v>7200</v>
      </c>
      <c r="H4" s="35"/>
      <c r="I4" s="35"/>
      <c r="J4" s="40"/>
    </row>
    <row r="5" s="17" customFormat="1" ht="16" customHeight="1" spans="1:10">
      <c r="A5" s="32">
        <v>3</v>
      </c>
      <c r="B5" s="33"/>
      <c r="C5" s="32" t="s">
        <v>14</v>
      </c>
      <c r="D5" s="33">
        <v>500</v>
      </c>
      <c r="E5" s="33">
        <v>1</v>
      </c>
      <c r="F5" s="32">
        <v>6</v>
      </c>
      <c r="G5" s="32">
        <f>F5*E5*D5</f>
        <v>3000</v>
      </c>
      <c r="H5" s="35"/>
      <c r="I5" s="35"/>
      <c r="J5" s="40"/>
    </row>
    <row r="6" s="17" customFormat="1" ht="16" customHeight="1" spans="1:10">
      <c r="A6" s="32">
        <v>4</v>
      </c>
      <c r="B6" s="33"/>
      <c r="C6" s="32" t="s">
        <v>15</v>
      </c>
      <c r="D6" s="33">
        <v>300</v>
      </c>
      <c r="E6" s="33">
        <v>1</v>
      </c>
      <c r="F6" s="32">
        <v>6</v>
      </c>
      <c r="G6" s="32">
        <v>1800</v>
      </c>
      <c r="H6" s="35"/>
      <c r="I6" s="35"/>
      <c r="J6" s="40"/>
    </row>
    <row r="7" s="17" customFormat="1" ht="16" customHeight="1" spans="1:10">
      <c r="A7" s="32">
        <v>5</v>
      </c>
      <c r="B7" s="33"/>
      <c r="C7" s="32" t="s">
        <v>15</v>
      </c>
      <c r="D7" s="33">
        <v>500</v>
      </c>
      <c r="E7" s="33">
        <v>1</v>
      </c>
      <c r="F7" s="32">
        <v>6</v>
      </c>
      <c r="G7" s="32">
        <f t="shared" ref="G7:G19" si="0">F7*E7*D7</f>
        <v>3000</v>
      </c>
      <c r="H7" s="35"/>
      <c r="I7" s="35"/>
      <c r="J7" s="40"/>
    </row>
    <row r="8" s="17" customFormat="1" ht="16" customHeight="1" spans="1:10">
      <c r="A8" s="32">
        <v>6</v>
      </c>
      <c r="B8" s="33"/>
      <c r="C8" s="32" t="s">
        <v>18</v>
      </c>
      <c r="D8" s="33">
        <v>300</v>
      </c>
      <c r="E8" s="33">
        <v>1</v>
      </c>
      <c r="F8" s="32">
        <v>6</v>
      </c>
      <c r="G8" s="32">
        <f t="shared" si="0"/>
        <v>1800</v>
      </c>
      <c r="H8" s="35"/>
      <c r="I8" s="35"/>
      <c r="J8" s="40"/>
    </row>
    <row r="9" s="17" customFormat="1" ht="16" customHeight="1" spans="1:10">
      <c r="A9" s="32">
        <v>7</v>
      </c>
      <c r="B9" s="33"/>
      <c r="C9" s="32" t="s">
        <v>18</v>
      </c>
      <c r="D9" s="33">
        <v>400</v>
      </c>
      <c r="E9" s="33">
        <v>2</v>
      </c>
      <c r="F9" s="32">
        <v>6</v>
      </c>
      <c r="G9" s="32">
        <f t="shared" si="0"/>
        <v>4800</v>
      </c>
      <c r="H9" s="35"/>
      <c r="I9" s="35"/>
      <c r="J9" s="40"/>
    </row>
    <row r="10" s="17" customFormat="1" ht="16" customHeight="1" spans="1:10">
      <c r="A10" s="32">
        <v>8</v>
      </c>
      <c r="B10" s="33"/>
      <c r="C10" s="32" t="s">
        <v>18</v>
      </c>
      <c r="D10" s="33">
        <v>500</v>
      </c>
      <c r="E10" s="33">
        <v>4</v>
      </c>
      <c r="F10" s="32">
        <v>6</v>
      </c>
      <c r="G10" s="32">
        <f t="shared" si="0"/>
        <v>12000</v>
      </c>
      <c r="H10" s="35"/>
      <c r="I10" s="35"/>
      <c r="J10" s="40"/>
    </row>
    <row r="11" s="17" customFormat="1" ht="16" customHeight="1" spans="1:10">
      <c r="A11" s="32">
        <v>9</v>
      </c>
      <c r="B11" s="33"/>
      <c r="C11" s="32" t="s">
        <v>19</v>
      </c>
      <c r="D11" s="24">
        <v>400</v>
      </c>
      <c r="E11" s="24">
        <v>2</v>
      </c>
      <c r="F11" s="32">
        <v>6</v>
      </c>
      <c r="G11" s="32">
        <f t="shared" si="0"/>
        <v>4800</v>
      </c>
      <c r="H11" s="35"/>
      <c r="I11" s="35"/>
      <c r="J11" s="40"/>
    </row>
    <row r="12" s="17" customFormat="1" ht="16" customHeight="1" spans="1:10">
      <c r="A12" s="32">
        <v>10</v>
      </c>
      <c r="B12" s="33"/>
      <c r="C12" s="32" t="s">
        <v>84</v>
      </c>
      <c r="D12" s="33">
        <v>400</v>
      </c>
      <c r="E12" s="33">
        <v>1</v>
      </c>
      <c r="F12" s="32">
        <v>6</v>
      </c>
      <c r="G12" s="32">
        <f t="shared" si="0"/>
        <v>2400</v>
      </c>
      <c r="H12" s="35"/>
      <c r="I12" s="35"/>
      <c r="J12" s="40"/>
    </row>
    <row r="13" s="17" customFormat="1" ht="16" customHeight="1" spans="1:10">
      <c r="A13" s="32">
        <v>11</v>
      </c>
      <c r="B13" s="33"/>
      <c r="C13" s="32" t="s">
        <v>84</v>
      </c>
      <c r="D13" s="33">
        <v>500</v>
      </c>
      <c r="E13" s="33">
        <v>2</v>
      </c>
      <c r="F13" s="32">
        <v>6</v>
      </c>
      <c r="G13" s="32">
        <f t="shared" si="0"/>
        <v>6000</v>
      </c>
      <c r="H13" s="35"/>
      <c r="I13" s="35"/>
      <c r="J13" s="40"/>
    </row>
    <row r="14" s="17" customFormat="1" ht="16" customHeight="1" spans="1:10">
      <c r="A14" s="32">
        <v>12</v>
      </c>
      <c r="B14" s="33"/>
      <c r="C14" s="32" t="s">
        <v>20</v>
      </c>
      <c r="D14" s="33">
        <v>400</v>
      </c>
      <c r="E14" s="33">
        <v>1</v>
      </c>
      <c r="F14" s="32">
        <v>6</v>
      </c>
      <c r="G14" s="32">
        <f t="shared" si="0"/>
        <v>2400</v>
      </c>
      <c r="H14" s="35"/>
      <c r="I14" s="35"/>
      <c r="J14" s="40"/>
    </row>
    <row r="15" s="17" customFormat="1" ht="16" customHeight="1" spans="1:10">
      <c r="A15" s="32">
        <v>13</v>
      </c>
      <c r="B15" s="33"/>
      <c r="C15" s="32" t="s">
        <v>20</v>
      </c>
      <c r="D15" s="33">
        <v>500</v>
      </c>
      <c r="E15" s="33">
        <v>1</v>
      </c>
      <c r="F15" s="32">
        <v>6</v>
      </c>
      <c r="G15" s="32">
        <f t="shared" si="0"/>
        <v>3000</v>
      </c>
      <c r="H15" s="35"/>
      <c r="I15" s="35"/>
      <c r="J15" s="40"/>
    </row>
    <row r="16" s="17" customFormat="1" ht="16" customHeight="1" spans="1:10">
      <c r="A16" s="32">
        <v>14</v>
      </c>
      <c r="B16" s="33"/>
      <c r="C16" s="32" t="s">
        <v>21</v>
      </c>
      <c r="D16" s="33">
        <v>400</v>
      </c>
      <c r="E16" s="33">
        <v>1</v>
      </c>
      <c r="F16" s="32">
        <v>6</v>
      </c>
      <c r="G16" s="32">
        <f t="shared" si="0"/>
        <v>2400</v>
      </c>
      <c r="H16" s="35"/>
      <c r="I16" s="35"/>
      <c r="J16" s="40"/>
    </row>
    <row r="17" s="17" customFormat="1" ht="16" customHeight="1" spans="1:10">
      <c r="A17" s="32">
        <v>15</v>
      </c>
      <c r="B17" s="33"/>
      <c r="C17" s="32" t="s">
        <v>22</v>
      </c>
      <c r="D17" s="33">
        <v>400</v>
      </c>
      <c r="E17" s="33">
        <v>1</v>
      </c>
      <c r="F17" s="32">
        <v>6</v>
      </c>
      <c r="G17" s="32">
        <f t="shared" si="0"/>
        <v>2400</v>
      </c>
      <c r="H17" s="35"/>
      <c r="I17" s="35"/>
      <c r="J17" s="40"/>
    </row>
    <row r="18" s="17" customFormat="1" ht="16" customHeight="1" spans="1:10">
      <c r="A18" s="32">
        <v>16</v>
      </c>
      <c r="B18" s="33"/>
      <c r="C18" s="32" t="s">
        <v>23</v>
      </c>
      <c r="D18" s="33">
        <v>300</v>
      </c>
      <c r="E18" s="33">
        <v>1</v>
      </c>
      <c r="F18" s="32">
        <v>6</v>
      </c>
      <c r="G18" s="32">
        <f t="shared" si="0"/>
        <v>1800</v>
      </c>
      <c r="H18" s="35"/>
      <c r="I18" s="35"/>
      <c r="J18" s="40"/>
    </row>
    <row r="19" s="17" customFormat="1" ht="16" customHeight="1" spans="1:10">
      <c r="A19" s="32">
        <v>17</v>
      </c>
      <c r="B19" s="33"/>
      <c r="C19" s="32" t="s">
        <v>23</v>
      </c>
      <c r="D19" s="33">
        <v>400</v>
      </c>
      <c r="E19" s="33">
        <v>1</v>
      </c>
      <c r="F19" s="32">
        <v>6</v>
      </c>
      <c r="G19" s="32">
        <f t="shared" si="0"/>
        <v>2400</v>
      </c>
      <c r="H19" s="35"/>
      <c r="I19" s="35"/>
      <c r="J19" s="40"/>
    </row>
    <row r="20" s="17" customFormat="1" ht="16" customHeight="1" spans="1:10">
      <c r="A20" s="32">
        <v>18</v>
      </c>
      <c r="B20" s="33" t="s">
        <v>85</v>
      </c>
      <c r="C20" s="32" t="s">
        <v>29</v>
      </c>
      <c r="D20" s="33">
        <v>300</v>
      </c>
      <c r="E20" s="33">
        <v>1</v>
      </c>
      <c r="F20" s="32">
        <v>6</v>
      </c>
      <c r="G20" s="32">
        <f t="shared" ref="G20:G57" si="1">F20*E20*D20</f>
        <v>1800</v>
      </c>
      <c r="H20" s="34">
        <f>SUM(G20:G28)</f>
        <v>34200</v>
      </c>
      <c r="I20" s="34">
        <v>36600</v>
      </c>
      <c r="J20" s="39" t="s">
        <v>86</v>
      </c>
    </row>
    <row r="21" s="17" customFormat="1" ht="16" customHeight="1" spans="1:10">
      <c r="A21" s="32">
        <v>19</v>
      </c>
      <c r="B21" s="33"/>
      <c r="C21" s="32" t="s">
        <v>29</v>
      </c>
      <c r="D21" s="33">
        <v>400</v>
      </c>
      <c r="E21" s="33">
        <v>4</v>
      </c>
      <c r="F21" s="32">
        <v>6</v>
      </c>
      <c r="G21" s="32">
        <f t="shared" si="1"/>
        <v>9600</v>
      </c>
      <c r="H21" s="35"/>
      <c r="I21" s="35"/>
      <c r="J21" s="40"/>
    </row>
    <row r="22" s="17" customFormat="1" ht="16" customHeight="1" spans="1:10">
      <c r="A22" s="32">
        <v>20</v>
      </c>
      <c r="B22" s="33"/>
      <c r="C22" s="32" t="s">
        <v>30</v>
      </c>
      <c r="D22" s="33">
        <v>300</v>
      </c>
      <c r="E22" s="33">
        <v>2</v>
      </c>
      <c r="F22" s="32">
        <v>6</v>
      </c>
      <c r="G22" s="32">
        <f t="shared" si="1"/>
        <v>3600</v>
      </c>
      <c r="H22" s="35"/>
      <c r="I22" s="35"/>
      <c r="J22" s="40"/>
    </row>
    <row r="23" s="17" customFormat="1" ht="16" customHeight="1" spans="1:10">
      <c r="A23" s="32">
        <v>21</v>
      </c>
      <c r="B23" s="33"/>
      <c r="C23" s="32" t="s">
        <v>30</v>
      </c>
      <c r="D23" s="33">
        <v>400</v>
      </c>
      <c r="E23" s="33">
        <v>1</v>
      </c>
      <c r="F23" s="32">
        <v>6</v>
      </c>
      <c r="G23" s="32">
        <f t="shared" si="1"/>
        <v>2400</v>
      </c>
      <c r="H23" s="35"/>
      <c r="I23" s="35"/>
      <c r="J23" s="40"/>
    </row>
    <row r="24" s="17" customFormat="1" ht="16" customHeight="1" spans="1:10">
      <c r="A24" s="32">
        <v>22</v>
      </c>
      <c r="B24" s="33"/>
      <c r="C24" s="32" t="s">
        <v>30</v>
      </c>
      <c r="D24" s="33">
        <v>500</v>
      </c>
      <c r="E24" s="33">
        <v>1</v>
      </c>
      <c r="F24" s="32">
        <v>6</v>
      </c>
      <c r="G24" s="32">
        <f t="shared" si="1"/>
        <v>3000</v>
      </c>
      <c r="H24" s="35"/>
      <c r="I24" s="35"/>
      <c r="J24" s="40"/>
    </row>
    <row r="25" s="17" customFormat="1" ht="16" customHeight="1" spans="1:10">
      <c r="A25" s="32">
        <v>23</v>
      </c>
      <c r="B25" s="33"/>
      <c r="C25" s="32" t="s">
        <v>32</v>
      </c>
      <c r="D25" s="33">
        <v>400</v>
      </c>
      <c r="E25" s="33">
        <v>1</v>
      </c>
      <c r="F25" s="32">
        <v>6</v>
      </c>
      <c r="G25" s="32">
        <f t="shared" si="1"/>
        <v>2400</v>
      </c>
      <c r="H25" s="35"/>
      <c r="I25" s="35"/>
      <c r="J25" s="40"/>
    </row>
    <row r="26" s="17" customFormat="1" ht="16" customHeight="1" spans="1:10">
      <c r="A26" s="32">
        <v>24</v>
      </c>
      <c r="B26" s="33"/>
      <c r="C26" s="32" t="s">
        <v>32</v>
      </c>
      <c r="D26" s="33">
        <v>500</v>
      </c>
      <c r="E26" s="33">
        <v>1</v>
      </c>
      <c r="F26" s="32">
        <v>6</v>
      </c>
      <c r="G26" s="32">
        <f t="shared" si="1"/>
        <v>3000</v>
      </c>
      <c r="H26" s="35"/>
      <c r="I26" s="35"/>
      <c r="J26" s="40"/>
    </row>
    <row r="27" s="17" customFormat="1" ht="16" customHeight="1" spans="1:10">
      <c r="A27" s="32">
        <v>25</v>
      </c>
      <c r="B27" s="33"/>
      <c r="C27" s="32" t="s">
        <v>33</v>
      </c>
      <c r="D27" s="33">
        <v>300</v>
      </c>
      <c r="E27" s="33">
        <v>2</v>
      </c>
      <c r="F27" s="32">
        <v>6</v>
      </c>
      <c r="G27" s="32">
        <f t="shared" si="1"/>
        <v>3600</v>
      </c>
      <c r="H27" s="35"/>
      <c r="I27" s="35"/>
      <c r="J27" s="40"/>
    </row>
    <row r="28" s="17" customFormat="1" ht="16" customHeight="1" spans="1:10">
      <c r="A28" s="32">
        <v>26</v>
      </c>
      <c r="B28" s="33"/>
      <c r="C28" s="32" t="s">
        <v>33</v>
      </c>
      <c r="D28" s="33">
        <v>400</v>
      </c>
      <c r="E28" s="33">
        <v>2</v>
      </c>
      <c r="F28" s="32">
        <v>6</v>
      </c>
      <c r="G28" s="32">
        <f t="shared" si="1"/>
        <v>4800</v>
      </c>
      <c r="H28" s="35"/>
      <c r="I28" s="35"/>
      <c r="J28" s="40"/>
    </row>
    <row r="29" s="17" customFormat="1" ht="16" customHeight="1" spans="1:10">
      <c r="A29" s="32">
        <v>27</v>
      </c>
      <c r="B29" s="33" t="s">
        <v>87</v>
      </c>
      <c r="C29" s="32" t="s">
        <v>35</v>
      </c>
      <c r="D29" s="36">
        <v>300</v>
      </c>
      <c r="E29" s="36">
        <v>1</v>
      </c>
      <c r="F29" s="32">
        <v>6</v>
      </c>
      <c r="G29" s="32">
        <f t="shared" si="1"/>
        <v>1800</v>
      </c>
      <c r="H29" s="34">
        <f>SUM(G29:G40)</f>
        <v>54600</v>
      </c>
      <c r="I29" s="34">
        <v>54200</v>
      </c>
      <c r="J29" s="39" t="s">
        <v>88</v>
      </c>
    </row>
    <row r="30" s="17" customFormat="1" ht="16" customHeight="1" spans="1:10">
      <c r="A30" s="32">
        <v>28</v>
      </c>
      <c r="B30" s="33"/>
      <c r="C30" s="32" t="s">
        <v>35</v>
      </c>
      <c r="D30" s="36">
        <v>400</v>
      </c>
      <c r="E30" s="36">
        <v>3</v>
      </c>
      <c r="F30" s="32">
        <v>6</v>
      </c>
      <c r="G30" s="32">
        <f t="shared" si="1"/>
        <v>7200</v>
      </c>
      <c r="H30" s="35"/>
      <c r="I30" s="35"/>
      <c r="J30" s="40"/>
    </row>
    <row r="31" s="17" customFormat="1" ht="16" customHeight="1" spans="1:10">
      <c r="A31" s="32">
        <v>29</v>
      </c>
      <c r="B31" s="33"/>
      <c r="C31" s="32" t="s">
        <v>37</v>
      </c>
      <c r="D31" s="36">
        <v>400</v>
      </c>
      <c r="E31" s="36">
        <v>1</v>
      </c>
      <c r="F31" s="32">
        <v>6</v>
      </c>
      <c r="G31" s="32">
        <f t="shared" si="1"/>
        <v>2400</v>
      </c>
      <c r="H31" s="35"/>
      <c r="I31" s="35"/>
      <c r="J31" s="40"/>
    </row>
    <row r="32" s="17" customFormat="1" ht="16" customHeight="1" spans="1:10">
      <c r="A32" s="32">
        <v>30</v>
      </c>
      <c r="B32" s="33"/>
      <c r="C32" s="32" t="s">
        <v>40</v>
      </c>
      <c r="D32" s="36">
        <v>400</v>
      </c>
      <c r="E32" s="36">
        <v>1</v>
      </c>
      <c r="F32" s="32">
        <v>6</v>
      </c>
      <c r="G32" s="32">
        <f t="shared" si="1"/>
        <v>2400</v>
      </c>
      <c r="H32" s="35"/>
      <c r="I32" s="35"/>
      <c r="J32" s="40"/>
    </row>
    <row r="33" s="17" customFormat="1" ht="16" customHeight="1" spans="1:10">
      <c r="A33" s="32">
        <v>31</v>
      </c>
      <c r="B33" s="33"/>
      <c r="C33" s="32" t="s">
        <v>40</v>
      </c>
      <c r="D33" s="36">
        <v>500</v>
      </c>
      <c r="E33" s="36">
        <v>2</v>
      </c>
      <c r="F33" s="32">
        <v>6</v>
      </c>
      <c r="G33" s="32">
        <f t="shared" si="1"/>
        <v>6000</v>
      </c>
      <c r="H33" s="35"/>
      <c r="I33" s="35"/>
      <c r="J33" s="40"/>
    </row>
    <row r="34" s="17" customFormat="1" ht="16" customHeight="1" spans="1:10">
      <c r="A34" s="32">
        <v>32</v>
      </c>
      <c r="B34" s="33"/>
      <c r="C34" s="32" t="s">
        <v>41</v>
      </c>
      <c r="D34" s="36">
        <v>400</v>
      </c>
      <c r="E34" s="36">
        <v>4</v>
      </c>
      <c r="F34" s="32">
        <v>6</v>
      </c>
      <c r="G34" s="32">
        <f t="shared" si="1"/>
        <v>9600</v>
      </c>
      <c r="H34" s="35"/>
      <c r="I34" s="35"/>
      <c r="J34" s="40"/>
    </row>
    <row r="35" s="17" customFormat="1" ht="16" customHeight="1" spans="1:10">
      <c r="A35" s="32">
        <v>33</v>
      </c>
      <c r="B35" s="33"/>
      <c r="C35" s="32" t="s">
        <v>41</v>
      </c>
      <c r="D35" s="36">
        <v>500</v>
      </c>
      <c r="E35" s="36">
        <v>1</v>
      </c>
      <c r="F35" s="32">
        <v>6</v>
      </c>
      <c r="G35" s="32">
        <f t="shared" si="1"/>
        <v>3000</v>
      </c>
      <c r="H35" s="35"/>
      <c r="I35" s="35"/>
      <c r="J35" s="40"/>
    </row>
    <row r="36" s="17" customFormat="1" ht="16" customHeight="1" spans="1:10">
      <c r="A36" s="32">
        <v>34</v>
      </c>
      <c r="B36" s="33"/>
      <c r="C36" s="32" t="s">
        <v>42</v>
      </c>
      <c r="D36" s="36">
        <v>400</v>
      </c>
      <c r="E36" s="36">
        <v>3</v>
      </c>
      <c r="F36" s="32">
        <v>6</v>
      </c>
      <c r="G36" s="32">
        <f t="shared" si="1"/>
        <v>7200</v>
      </c>
      <c r="H36" s="35"/>
      <c r="I36" s="35"/>
      <c r="J36" s="40"/>
    </row>
    <row r="37" s="17" customFormat="1" ht="16" customHeight="1" spans="1:10">
      <c r="A37" s="32">
        <v>35</v>
      </c>
      <c r="B37" s="33"/>
      <c r="C37" s="32" t="s">
        <v>43</v>
      </c>
      <c r="D37" s="36">
        <v>300</v>
      </c>
      <c r="E37" s="36">
        <v>1</v>
      </c>
      <c r="F37" s="32">
        <v>6</v>
      </c>
      <c r="G37" s="32">
        <f t="shared" si="1"/>
        <v>1800</v>
      </c>
      <c r="H37" s="35"/>
      <c r="I37" s="35"/>
      <c r="J37" s="40"/>
    </row>
    <row r="38" s="17" customFormat="1" ht="16" customHeight="1" spans="1:10">
      <c r="A38" s="32">
        <v>36</v>
      </c>
      <c r="B38" s="33"/>
      <c r="C38" s="32" t="s">
        <v>43</v>
      </c>
      <c r="D38" s="36">
        <v>400</v>
      </c>
      <c r="E38" s="36">
        <v>2</v>
      </c>
      <c r="F38" s="32">
        <v>6</v>
      </c>
      <c r="G38" s="32">
        <f t="shared" si="1"/>
        <v>4800</v>
      </c>
      <c r="H38" s="35"/>
      <c r="I38" s="35"/>
      <c r="J38" s="40"/>
    </row>
    <row r="39" s="17" customFormat="1" ht="19" customHeight="1" spans="1:10">
      <c r="A39" s="32">
        <v>37</v>
      </c>
      <c r="B39" s="33"/>
      <c r="C39" s="32" t="s">
        <v>44</v>
      </c>
      <c r="D39" s="36">
        <v>400</v>
      </c>
      <c r="E39" s="36">
        <v>1</v>
      </c>
      <c r="F39" s="32">
        <v>6</v>
      </c>
      <c r="G39" s="32">
        <f t="shared" si="1"/>
        <v>2400</v>
      </c>
      <c r="H39" s="35"/>
      <c r="I39" s="35"/>
      <c r="J39" s="40"/>
    </row>
    <row r="40" s="17" customFormat="1" ht="19" customHeight="1" spans="1:10">
      <c r="A40" s="32">
        <v>38</v>
      </c>
      <c r="B40" s="33"/>
      <c r="C40" s="32" t="s">
        <v>44</v>
      </c>
      <c r="D40" s="36">
        <v>500</v>
      </c>
      <c r="E40" s="36">
        <v>2</v>
      </c>
      <c r="F40" s="32">
        <v>6</v>
      </c>
      <c r="G40" s="32">
        <f t="shared" si="1"/>
        <v>6000</v>
      </c>
      <c r="H40" s="35"/>
      <c r="I40" s="35"/>
      <c r="J40" s="40"/>
    </row>
    <row r="41" s="17" customFormat="1" ht="30" customHeight="1" spans="1:10">
      <c r="A41" s="32">
        <v>39</v>
      </c>
      <c r="B41" s="33" t="s">
        <v>89</v>
      </c>
      <c r="C41" s="32" t="s">
        <v>48</v>
      </c>
      <c r="D41" s="36">
        <v>400</v>
      </c>
      <c r="E41" s="36">
        <v>1</v>
      </c>
      <c r="F41" s="32">
        <v>6</v>
      </c>
      <c r="G41" s="32">
        <f t="shared" si="1"/>
        <v>2400</v>
      </c>
      <c r="H41" s="32">
        <f>SUM(G41:G42)</f>
        <v>4800</v>
      </c>
      <c r="I41" s="32">
        <v>2400</v>
      </c>
      <c r="J41" s="33" t="s">
        <v>90</v>
      </c>
    </row>
    <row r="42" s="17" customFormat="1" ht="32" customHeight="1" spans="1:10">
      <c r="A42" s="32">
        <v>40</v>
      </c>
      <c r="B42" s="33"/>
      <c r="C42" s="32" t="s">
        <v>91</v>
      </c>
      <c r="D42" s="36">
        <v>400</v>
      </c>
      <c r="E42" s="36">
        <v>1</v>
      </c>
      <c r="F42" s="32">
        <v>6</v>
      </c>
      <c r="G42" s="32">
        <f t="shared" si="1"/>
        <v>2400</v>
      </c>
      <c r="H42" s="32"/>
      <c r="I42" s="32"/>
      <c r="J42" s="33"/>
    </row>
    <row r="43" s="17" customFormat="1" ht="19" customHeight="1" spans="1:10">
      <c r="A43" s="32">
        <v>41</v>
      </c>
      <c r="B43" s="33" t="s">
        <v>92</v>
      </c>
      <c r="C43" s="32" t="s">
        <v>53</v>
      </c>
      <c r="D43" s="36">
        <v>400</v>
      </c>
      <c r="E43" s="36">
        <v>1</v>
      </c>
      <c r="F43" s="32">
        <v>6</v>
      </c>
      <c r="G43" s="32">
        <f t="shared" si="1"/>
        <v>2400</v>
      </c>
      <c r="H43" s="34">
        <f>SUM(G43:G52)</f>
        <v>38400</v>
      </c>
      <c r="I43" s="34">
        <v>35000</v>
      </c>
      <c r="J43" s="39" t="s">
        <v>93</v>
      </c>
    </row>
    <row r="44" s="17" customFormat="1" ht="16" customHeight="1" spans="1:10">
      <c r="A44" s="32">
        <v>42</v>
      </c>
      <c r="B44" s="33"/>
      <c r="C44" s="32" t="s">
        <v>57</v>
      </c>
      <c r="D44" s="33">
        <v>400</v>
      </c>
      <c r="E44" s="33">
        <v>3</v>
      </c>
      <c r="F44" s="32">
        <v>6</v>
      </c>
      <c r="G44" s="32">
        <f t="shared" si="1"/>
        <v>7200</v>
      </c>
      <c r="H44" s="35"/>
      <c r="I44" s="35"/>
      <c r="J44" s="40"/>
    </row>
    <row r="45" s="17" customFormat="1" ht="16" customHeight="1" spans="1:10">
      <c r="A45" s="32">
        <v>43</v>
      </c>
      <c r="B45" s="33"/>
      <c r="C45" s="32" t="s">
        <v>57</v>
      </c>
      <c r="D45" s="33">
        <v>500</v>
      </c>
      <c r="E45" s="33">
        <v>2</v>
      </c>
      <c r="F45" s="32">
        <v>6</v>
      </c>
      <c r="G45" s="32">
        <f t="shared" si="1"/>
        <v>6000</v>
      </c>
      <c r="H45" s="35"/>
      <c r="I45" s="35"/>
      <c r="J45" s="40"/>
    </row>
    <row r="46" s="17" customFormat="1" ht="16" customHeight="1" spans="1:10">
      <c r="A46" s="32">
        <v>44</v>
      </c>
      <c r="B46" s="33"/>
      <c r="C46" s="32" t="s">
        <v>58</v>
      </c>
      <c r="D46" s="33">
        <v>300</v>
      </c>
      <c r="E46" s="33">
        <v>2</v>
      </c>
      <c r="F46" s="32">
        <v>6</v>
      </c>
      <c r="G46" s="32">
        <f t="shared" si="1"/>
        <v>3600</v>
      </c>
      <c r="H46" s="35"/>
      <c r="I46" s="35"/>
      <c r="J46" s="40"/>
    </row>
    <row r="47" s="17" customFormat="1" ht="16" customHeight="1" spans="1:10">
      <c r="A47" s="32">
        <v>45</v>
      </c>
      <c r="B47" s="33"/>
      <c r="C47" s="32" t="s">
        <v>58</v>
      </c>
      <c r="D47" s="33">
        <v>400</v>
      </c>
      <c r="E47" s="33">
        <v>1</v>
      </c>
      <c r="F47" s="32">
        <v>6</v>
      </c>
      <c r="G47" s="32">
        <f t="shared" si="1"/>
        <v>2400</v>
      </c>
      <c r="H47" s="35"/>
      <c r="I47" s="35"/>
      <c r="J47" s="40"/>
    </row>
    <row r="48" s="17" customFormat="1" ht="16" customHeight="1" spans="1:10">
      <c r="A48" s="32">
        <v>46</v>
      </c>
      <c r="B48" s="33"/>
      <c r="C48" s="32" t="s">
        <v>58</v>
      </c>
      <c r="D48" s="33">
        <v>500</v>
      </c>
      <c r="E48" s="33">
        <v>1</v>
      </c>
      <c r="F48" s="32">
        <v>6</v>
      </c>
      <c r="G48" s="32">
        <f t="shared" si="1"/>
        <v>3000</v>
      </c>
      <c r="H48" s="35"/>
      <c r="I48" s="35"/>
      <c r="J48" s="40"/>
    </row>
    <row r="49" s="17" customFormat="1" ht="16" customHeight="1" spans="1:10">
      <c r="A49" s="32">
        <v>47</v>
      </c>
      <c r="B49" s="33"/>
      <c r="C49" s="32" t="s">
        <v>60</v>
      </c>
      <c r="D49" s="33">
        <v>400</v>
      </c>
      <c r="E49" s="33">
        <v>1</v>
      </c>
      <c r="F49" s="32">
        <v>6</v>
      </c>
      <c r="G49" s="32">
        <f t="shared" si="1"/>
        <v>2400</v>
      </c>
      <c r="H49" s="35"/>
      <c r="I49" s="35"/>
      <c r="J49" s="40"/>
    </row>
    <row r="50" s="17" customFormat="1" ht="16" customHeight="1" spans="1:10">
      <c r="A50" s="32">
        <v>48</v>
      </c>
      <c r="B50" s="33"/>
      <c r="C50" s="32" t="s">
        <v>61</v>
      </c>
      <c r="D50" s="33">
        <v>400</v>
      </c>
      <c r="E50" s="33">
        <v>2</v>
      </c>
      <c r="F50" s="32">
        <v>6</v>
      </c>
      <c r="G50" s="32">
        <f t="shared" si="1"/>
        <v>4800</v>
      </c>
      <c r="H50" s="35"/>
      <c r="I50" s="35"/>
      <c r="J50" s="40"/>
    </row>
    <row r="51" s="17" customFormat="1" ht="16" customHeight="1" spans="1:10">
      <c r="A51" s="32">
        <v>49</v>
      </c>
      <c r="B51" s="33"/>
      <c r="C51" s="32" t="s">
        <v>63</v>
      </c>
      <c r="D51" s="33">
        <v>300</v>
      </c>
      <c r="E51" s="33">
        <v>1</v>
      </c>
      <c r="F51" s="32">
        <v>6</v>
      </c>
      <c r="G51" s="32">
        <f t="shared" si="1"/>
        <v>1800</v>
      </c>
      <c r="H51" s="35"/>
      <c r="I51" s="35"/>
      <c r="J51" s="40"/>
    </row>
    <row r="52" s="17" customFormat="1" ht="16" customHeight="1" spans="1:10">
      <c r="A52" s="32">
        <v>50</v>
      </c>
      <c r="B52" s="33"/>
      <c r="C52" s="32" t="s">
        <v>63</v>
      </c>
      <c r="D52" s="33">
        <v>400</v>
      </c>
      <c r="E52" s="33">
        <v>2</v>
      </c>
      <c r="F52" s="32">
        <v>6</v>
      </c>
      <c r="G52" s="32">
        <f t="shared" si="1"/>
        <v>4800</v>
      </c>
      <c r="H52" s="37"/>
      <c r="I52" s="37"/>
      <c r="J52" s="41"/>
    </row>
    <row r="53" s="17" customFormat="1" ht="16" customHeight="1" spans="1:10">
      <c r="A53" s="32">
        <v>51</v>
      </c>
      <c r="B53" s="33" t="s">
        <v>94</v>
      </c>
      <c r="C53" s="32" t="s">
        <v>95</v>
      </c>
      <c r="D53" s="36">
        <v>400</v>
      </c>
      <c r="E53" s="36">
        <v>2</v>
      </c>
      <c r="F53" s="32">
        <v>6</v>
      </c>
      <c r="G53" s="32">
        <f t="shared" si="1"/>
        <v>4800</v>
      </c>
      <c r="H53" s="34">
        <f>SUM(G53:G55)</f>
        <v>18000</v>
      </c>
      <c r="I53" s="34">
        <v>15700</v>
      </c>
      <c r="J53" s="39" t="s">
        <v>96</v>
      </c>
    </row>
    <row r="54" s="17" customFormat="1" ht="16" customHeight="1" spans="1:10">
      <c r="A54" s="32">
        <v>52</v>
      </c>
      <c r="B54" s="33"/>
      <c r="C54" s="32" t="s">
        <v>95</v>
      </c>
      <c r="D54" s="36">
        <v>500</v>
      </c>
      <c r="E54" s="36">
        <v>2</v>
      </c>
      <c r="F54" s="32">
        <v>6</v>
      </c>
      <c r="G54" s="32">
        <f t="shared" si="1"/>
        <v>6000</v>
      </c>
      <c r="H54" s="35"/>
      <c r="I54" s="35"/>
      <c r="J54" s="40"/>
    </row>
    <row r="55" s="17" customFormat="1" ht="16" customHeight="1" spans="1:10">
      <c r="A55" s="32">
        <v>53</v>
      </c>
      <c r="B55" s="33"/>
      <c r="C55" s="32" t="s">
        <v>75</v>
      </c>
      <c r="D55" s="36">
        <v>400</v>
      </c>
      <c r="E55" s="36">
        <v>3</v>
      </c>
      <c r="F55" s="32">
        <v>6</v>
      </c>
      <c r="G55" s="32">
        <f t="shared" si="1"/>
        <v>7200</v>
      </c>
      <c r="H55" s="35"/>
      <c r="I55" s="35"/>
      <c r="J55" s="40"/>
    </row>
    <row r="56" s="20" customFormat="1" ht="16" customHeight="1" spans="1:10">
      <c r="A56" s="32">
        <v>54</v>
      </c>
      <c r="B56" s="38" t="s">
        <v>79</v>
      </c>
      <c r="C56" s="9" t="s">
        <v>80</v>
      </c>
      <c r="D56" s="9" t="s">
        <v>80</v>
      </c>
      <c r="E56" s="9">
        <f>SUM(E3:E55)</f>
        <v>87</v>
      </c>
      <c r="F56" s="9" t="s">
        <v>80</v>
      </c>
      <c r="G56" s="32" t="s">
        <v>80</v>
      </c>
      <c r="H56" s="9">
        <f>SUM(H3:H55)</f>
        <v>213000</v>
      </c>
      <c r="I56" s="9">
        <f>SUM(I3:I55)</f>
        <v>199500</v>
      </c>
      <c r="J56" s="38" t="s">
        <v>80</v>
      </c>
    </row>
    <row r="57" ht="21" customHeight="1"/>
  </sheetData>
  <mergeCells count="25">
    <mergeCell ref="A1:J1"/>
    <mergeCell ref="B3:B19"/>
    <mergeCell ref="B20:B28"/>
    <mergeCell ref="B29:B40"/>
    <mergeCell ref="B41:B42"/>
    <mergeCell ref="B43:B52"/>
    <mergeCell ref="B53:B55"/>
    <mergeCell ref="H3:H19"/>
    <mergeCell ref="H20:H28"/>
    <mergeCell ref="H29:H40"/>
    <mergeCell ref="H41:H42"/>
    <mergeCell ref="H43:H52"/>
    <mergeCell ref="H53:H55"/>
    <mergeCell ref="I3:I19"/>
    <mergeCell ref="I20:I28"/>
    <mergeCell ref="I29:I40"/>
    <mergeCell ref="I41:I42"/>
    <mergeCell ref="I43:I52"/>
    <mergeCell ref="I53:I55"/>
    <mergeCell ref="J3:J19"/>
    <mergeCell ref="J20:J28"/>
    <mergeCell ref="J29:J40"/>
    <mergeCell ref="J41:J42"/>
    <mergeCell ref="J43:J52"/>
    <mergeCell ref="J53:J5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I1" sqref="I1"/>
    </sheetView>
  </sheetViews>
  <sheetFormatPr defaultColWidth="9" defaultRowHeight="14"/>
  <cols>
    <col min="1" max="1" width="5.81818181818182" style="17" customWidth="1"/>
    <col min="2" max="2" width="7.54545454545455" style="17" customWidth="1"/>
    <col min="3" max="3" width="6.81818181818182" style="17" customWidth="1"/>
    <col min="4" max="4" width="6" style="17" customWidth="1"/>
    <col min="5" max="5" width="8.81818181818182" style="17" customWidth="1"/>
    <col min="6" max="6" width="7.72727272727273" style="17" customWidth="1"/>
    <col min="7" max="7" width="9.72727272727273" style="17" customWidth="1"/>
    <col min="8" max="8" width="31.7272727272727" style="17" customWidth="1"/>
    <col min="9" max="16384" width="9" style="17"/>
  </cols>
  <sheetData>
    <row r="1" s="17" customFormat="1" ht="44" customHeight="1" spans="1:8">
      <c r="A1" s="21" t="s">
        <v>97</v>
      </c>
      <c r="B1" s="22"/>
      <c r="C1" s="22"/>
      <c r="D1" s="22"/>
      <c r="E1" s="22"/>
      <c r="F1" s="22"/>
      <c r="G1" s="22"/>
      <c r="H1" s="22"/>
    </row>
    <row r="2" s="18" customFormat="1" ht="31" customHeight="1" spans="1:8">
      <c r="A2" s="23" t="s">
        <v>1</v>
      </c>
      <c r="B2" s="23" t="s">
        <v>2</v>
      </c>
      <c r="C2" s="23" t="s">
        <v>3</v>
      </c>
      <c r="D2" s="23" t="s">
        <v>4</v>
      </c>
      <c r="E2" s="23" t="s">
        <v>98</v>
      </c>
      <c r="F2" s="23" t="s">
        <v>99</v>
      </c>
      <c r="G2" s="23" t="s">
        <v>100</v>
      </c>
      <c r="H2" s="23" t="s">
        <v>10</v>
      </c>
    </row>
    <row r="3" s="17" customFormat="1" spans="1:8">
      <c r="A3" s="24">
        <v>1</v>
      </c>
      <c r="B3" s="24" t="s">
        <v>101</v>
      </c>
      <c r="C3" s="25" t="s">
        <v>12</v>
      </c>
      <c r="D3" s="24">
        <v>1</v>
      </c>
      <c r="E3" s="24">
        <v>2500</v>
      </c>
      <c r="F3" s="26">
        <f>SUM(E3:E14)</f>
        <v>30000</v>
      </c>
      <c r="G3" s="26">
        <v>30830</v>
      </c>
      <c r="H3" s="26" t="s">
        <v>102</v>
      </c>
    </row>
    <row r="4" s="17" customFormat="1" spans="1:8">
      <c r="A4" s="24">
        <v>2</v>
      </c>
      <c r="B4" s="24"/>
      <c r="C4" s="25" t="s">
        <v>14</v>
      </c>
      <c r="D4" s="24">
        <v>1</v>
      </c>
      <c r="E4" s="24">
        <v>2500</v>
      </c>
      <c r="F4" s="27"/>
      <c r="G4" s="27"/>
      <c r="H4" s="27"/>
    </row>
    <row r="5" s="17" customFormat="1" spans="1:8">
      <c r="A5" s="24">
        <v>3</v>
      </c>
      <c r="B5" s="24"/>
      <c r="C5" s="25" t="s">
        <v>15</v>
      </c>
      <c r="D5" s="24">
        <v>1</v>
      </c>
      <c r="E5" s="24">
        <v>2500</v>
      </c>
      <c r="F5" s="27"/>
      <c r="G5" s="27"/>
      <c r="H5" s="27"/>
    </row>
    <row r="6" s="17" customFormat="1" spans="1:8">
      <c r="A6" s="24">
        <v>4</v>
      </c>
      <c r="B6" s="24"/>
      <c r="C6" s="25" t="s">
        <v>16</v>
      </c>
      <c r="D6" s="24">
        <v>1</v>
      </c>
      <c r="E6" s="24">
        <v>2500</v>
      </c>
      <c r="F6" s="27"/>
      <c r="G6" s="27"/>
      <c r="H6" s="27"/>
    </row>
    <row r="7" s="17" customFormat="1" spans="1:8">
      <c r="A7" s="24">
        <v>5</v>
      </c>
      <c r="B7" s="24"/>
      <c r="C7" s="25" t="s">
        <v>17</v>
      </c>
      <c r="D7" s="24">
        <v>1</v>
      </c>
      <c r="E7" s="24">
        <v>2500</v>
      </c>
      <c r="F7" s="27"/>
      <c r="G7" s="27"/>
      <c r="H7" s="27"/>
    </row>
    <row r="8" s="17" customFormat="1" spans="1:8">
      <c r="A8" s="24">
        <v>6</v>
      </c>
      <c r="B8" s="24"/>
      <c r="C8" s="25" t="s">
        <v>18</v>
      </c>
      <c r="D8" s="24">
        <v>1</v>
      </c>
      <c r="E8" s="24">
        <v>2500</v>
      </c>
      <c r="F8" s="27"/>
      <c r="G8" s="27"/>
      <c r="H8" s="27"/>
    </row>
    <row r="9" s="17" customFormat="1" spans="1:8">
      <c r="A9" s="24">
        <v>7</v>
      </c>
      <c r="B9" s="24"/>
      <c r="C9" s="25" t="s">
        <v>19</v>
      </c>
      <c r="D9" s="24">
        <v>1</v>
      </c>
      <c r="E9" s="24">
        <v>2500</v>
      </c>
      <c r="F9" s="27"/>
      <c r="G9" s="27"/>
      <c r="H9" s="27"/>
    </row>
    <row r="10" s="17" customFormat="1" spans="1:8">
      <c r="A10" s="24">
        <v>8</v>
      </c>
      <c r="B10" s="24"/>
      <c r="C10" s="25" t="s">
        <v>84</v>
      </c>
      <c r="D10" s="24">
        <v>1</v>
      </c>
      <c r="E10" s="24">
        <v>2500</v>
      </c>
      <c r="F10" s="27"/>
      <c r="G10" s="27"/>
      <c r="H10" s="27"/>
    </row>
    <row r="11" s="17" customFormat="1" spans="1:8">
      <c r="A11" s="24">
        <v>9</v>
      </c>
      <c r="B11" s="24"/>
      <c r="C11" s="25" t="s">
        <v>20</v>
      </c>
      <c r="D11" s="24">
        <v>1</v>
      </c>
      <c r="E11" s="24">
        <v>2500</v>
      </c>
      <c r="F11" s="27"/>
      <c r="G11" s="27"/>
      <c r="H11" s="27"/>
    </row>
    <row r="12" s="17" customFormat="1" spans="1:8">
      <c r="A12" s="24">
        <v>10</v>
      </c>
      <c r="B12" s="24"/>
      <c r="C12" s="25" t="s">
        <v>21</v>
      </c>
      <c r="D12" s="24">
        <v>1</v>
      </c>
      <c r="E12" s="24">
        <v>2500</v>
      </c>
      <c r="F12" s="27"/>
      <c r="G12" s="27"/>
      <c r="H12" s="27"/>
    </row>
    <row r="13" s="17" customFormat="1" spans="1:8">
      <c r="A13" s="24">
        <v>11</v>
      </c>
      <c r="B13" s="24"/>
      <c r="C13" s="25" t="s">
        <v>23</v>
      </c>
      <c r="D13" s="24">
        <v>1</v>
      </c>
      <c r="E13" s="24">
        <v>2500</v>
      </c>
      <c r="F13" s="27"/>
      <c r="G13" s="27"/>
      <c r="H13" s="27"/>
    </row>
    <row r="14" s="17" customFormat="1" spans="1:8">
      <c r="A14" s="24">
        <v>12</v>
      </c>
      <c r="B14" s="24"/>
      <c r="C14" s="25" t="s">
        <v>24</v>
      </c>
      <c r="D14" s="24">
        <v>1</v>
      </c>
      <c r="E14" s="24">
        <v>2500</v>
      </c>
      <c r="F14" s="28"/>
      <c r="G14" s="28"/>
      <c r="H14" s="28"/>
    </row>
    <row r="15" s="17" customFormat="1" spans="1:8">
      <c r="A15" s="24">
        <v>13</v>
      </c>
      <c r="B15" s="26" t="s">
        <v>103</v>
      </c>
      <c r="C15" s="25" t="s">
        <v>26</v>
      </c>
      <c r="D15" s="24">
        <v>1</v>
      </c>
      <c r="E15" s="24">
        <v>2500</v>
      </c>
      <c r="F15" s="27">
        <f>SUM(E15:E21)</f>
        <v>17500</v>
      </c>
      <c r="G15" s="27">
        <v>17500</v>
      </c>
      <c r="H15" s="27"/>
    </row>
    <row r="16" s="19" customFormat="1" ht="15" customHeight="1" spans="1:8">
      <c r="A16" s="24">
        <v>14</v>
      </c>
      <c r="B16" s="27"/>
      <c r="C16" s="29" t="s">
        <v>28</v>
      </c>
      <c r="D16" s="24">
        <v>1</v>
      </c>
      <c r="E16" s="24">
        <v>2500</v>
      </c>
      <c r="F16" s="27"/>
      <c r="G16" s="27"/>
      <c r="H16" s="27"/>
    </row>
    <row r="17" s="19" customFormat="1" ht="15" customHeight="1" spans="1:8">
      <c r="A17" s="24">
        <v>15</v>
      </c>
      <c r="B17" s="27"/>
      <c r="C17" s="29" t="s">
        <v>29</v>
      </c>
      <c r="D17" s="24">
        <v>1</v>
      </c>
      <c r="E17" s="24">
        <v>2500</v>
      </c>
      <c r="F17" s="27"/>
      <c r="G17" s="27"/>
      <c r="H17" s="27"/>
    </row>
    <row r="18" s="19" customFormat="1" ht="15" customHeight="1" spans="1:8">
      <c r="A18" s="24">
        <v>16</v>
      </c>
      <c r="B18" s="27"/>
      <c r="C18" s="29" t="s">
        <v>30</v>
      </c>
      <c r="D18" s="24">
        <v>1</v>
      </c>
      <c r="E18" s="24">
        <v>2500</v>
      </c>
      <c r="F18" s="27"/>
      <c r="G18" s="27"/>
      <c r="H18" s="27"/>
    </row>
    <row r="19" s="20" customFormat="1" ht="15" customHeight="1" spans="1:10">
      <c r="A19" s="24">
        <v>17</v>
      </c>
      <c r="B19" s="27"/>
      <c r="C19" s="29" t="s">
        <v>31</v>
      </c>
      <c r="D19" s="24">
        <v>1</v>
      </c>
      <c r="E19" s="24">
        <v>2500</v>
      </c>
      <c r="F19" s="27"/>
      <c r="G19" s="27"/>
      <c r="H19" s="27"/>
      <c r="I19" s="30"/>
      <c r="J19" s="30"/>
    </row>
    <row r="20" s="20" customFormat="1" ht="15" customHeight="1" spans="1:10">
      <c r="A20" s="24">
        <v>18</v>
      </c>
      <c r="B20" s="27"/>
      <c r="C20" s="29" t="s">
        <v>32</v>
      </c>
      <c r="D20" s="24">
        <v>1</v>
      </c>
      <c r="E20" s="24">
        <v>2500</v>
      </c>
      <c r="F20" s="27"/>
      <c r="G20" s="27"/>
      <c r="H20" s="27"/>
      <c r="I20" s="30"/>
      <c r="J20" s="30"/>
    </row>
    <row r="21" s="19" customFormat="1" ht="15" customHeight="1" spans="1:8">
      <c r="A21" s="24">
        <v>19</v>
      </c>
      <c r="B21" s="28"/>
      <c r="C21" s="29" t="s">
        <v>33</v>
      </c>
      <c r="D21" s="24">
        <v>1</v>
      </c>
      <c r="E21" s="24">
        <v>2500</v>
      </c>
      <c r="F21" s="28"/>
      <c r="G21" s="28"/>
      <c r="H21" s="28"/>
    </row>
    <row r="22" s="19" customFormat="1" ht="15" customHeight="1" spans="1:8">
      <c r="A22" s="24">
        <v>20</v>
      </c>
      <c r="B22" s="24" t="s">
        <v>104</v>
      </c>
      <c r="C22" s="29" t="s">
        <v>37</v>
      </c>
      <c r="D22" s="24">
        <v>1</v>
      </c>
      <c r="E22" s="24">
        <v>2500</v>
      </c>
      <c r="F22" s="27">
        <f>SUM(E22:E28)</f>
        <v>17500</v>
      </c>
      <c r="G22" s="27">
        <v>15000</v>
      </c>
      <c r="H22" s="27" t="s">
        <v>105</v>
      </c>
    </row>
    <row r="23" s="19" customFormat="1" ht="15" customHeight="1" spans="1:8">
      <c r="A23" s="24">
        <v>21</v>
      </c>
      <c r="B23" s="24"/>
      <c r="C23" s="29" t="s">
        <v>38</v>
      </c>
      <c r="D23" s="24">
        <v>1</v>
      </c>
      <c r="E23" s="24">
        <v>2500</v>
      </c>
      <c r="F23" s="27"/>
      <c r="G23" s="27"/>
      <c r="H23" s="27"/>
    </row>
    <row r="24" s="19" customFormat="1" ht="15" customHeight="1" spans="1:8">
      <c r="A24" s="24">
        <v>22</v>
      </c>
      <c r="B24" s="24"/>
      <c r="C24" s="29" t="s">
        <v>40</v>
      </c>
      <c r="D24" s="24">
        <v>1</v>
      </c>
      <c r="E24" s="24">
        <v>2500</v>
      </c>
      <c r="F24" s="27"/>
      <c r="G24" s="27"/>
      <c r="H24" s="27"/>
    </row>
    <row r="25" s="19" customFormat="1" ht="15" customHeight="1" spans="1:8">
      <c r="A25" s="24">
        <v>23</v>
      </c>
      <c r="B25" s="24"/>
      <c r="C25" s="29" t="s">
        <v>41</v>
      </c>
      <c r="D25" s="24">
        <v>1</v>
      </c>
      <c r="E25" s="24">
        <v>2500</v>
      </c>
      <c r="F25" s="27"/>
      <c r="G25" s="27"/>
      <c r="H25" s="27"/>
    </row>
    <row r="26" s="19" customFormat="1" ht="15" customHeight="1" spans="1:8">
      <c r="A26" s="24">
        <v>24</v>
      </c>
      <c r="B26" s="24"/>
      <c r="C26" s="29" t="s">
        <v>42</v>
      </c>
      <c r="D26" s="24">
        <v>1</v>
      </c>
      <c r="E26" s="24">
        <v>2500</v>
      </c>
      <c r="F26" s="27"/>
      <c r="G26" s="27"/>
      <c r="H26" s="27"/>
    </row>
    <row r="27" s="19" customFormat="1" ht="15" customHeight="1" spans="1:8">
      <c r="A27" s="24">
        <v>25</v>
      </c>
      <c r="B27" s="24"/>
      <c r="C27" s="29" t="s">
        <v>43</v>
      </c>
      <c r="D27" s="24">
        <v>1</v>
      </c>
      <c r="E27" s="24">
        <v>2500</v>
      </c>
      <c r="F27" s="27"/>
      <c r="G27" s="27"/>
      <c r="H27" s="27"/>
    </row>
    <row r="28" s="19" customFormat="1" ht="16" customHeight="1" spans="1:8">
      <c r="A28" s="24">
        <v>26</v>
      </c>
      <c r="B28" s="24"/>
      <c r="C28" s="29" t="s">
        <v>44</v>
      </c>
      <c r="D28" s="24">
        <v>1</v>
      </c>
      <c r="E28" s="24">
        <v>2500</v>
      </c>
      <c r="F28" s="28"/>
      <c r="G28" s="28"/>
      <c r="H28" s="28"/>
    </row>
    <row r="29" s="19" customFormat="1" ht="16" customHeight="1" spans="1:8">
      <c r="A29" s="24">
        <v>27</v>
      </c>
      <c r="B29" s="26" t="s">
        <v>106</v>
      </c>
      <c r="C29" s="29" t="s">
        <v>46</v>
      </c>
      <c r="D29" s="24">
        <v>1</v>
      </c>
      <c r="E29" s="24">
        <v>2500</v>
      </c>
      <c r="F29" s="27">
        <f>SUM(E29:E33)</f>
        <v>12500</v>
      </c>
      <c r="G29" s="27">
        <v>19580</v>
      </c>
      <c r="H29" s="27" t="s">
        <v>107</v>
      </c>
    </row>
    <row r="30" s="19" customFormat="1" ht="16" customHeight="1" spans="1:8">
      <c r="A30" s="24">
        <v>28</v>
      </c>
      <c r="B30" s="27"/>
      <c r="C30" s="29" t="s">
        <v>48</v>
      </c>
      <c r="D30" s="24">
        <v>1</v>
      </c>
      <c r="E30" s="24">
        <v>2500</v>
      </c>
      <c r="F30" s="27"/>
      <c r="G30" s="27"/>
      <c r="H30" s="27"/>
    </row>
    <row r="31" s="19" customFormat="1" ht="16" customHeight="1" spans="1:8">
      <c r="A31" s="24">
        <v>29</v>
      </c>
      <c r="B31" s="27"/>
      <c r="C31" s="29" t="s">
        <v>49</v>
      </c>
      <c r="D31" s="24">
        <v>1</v>
      </c>
      <c r="E31" s="24">
        <v>2500</v>
      </c>
      <c r="F31" s="27"/>
      <c r="G31" s="27"/>
      <c r="H31" s="27"/>
    </row>
    <row r="32" s="19" customFormat="1" ht="16" customHeight="1" spans="1:8">
      <c r="A32" s="24">
        <v>30</v>
      </c>
      <c r="B32" s="27"/>
      <c r="C32" s="29" t="s">
        <v>91</v>
      </c>
      <c r="D32" s="24">
        <v>1</v>
      </c>
      <c r="E32" s="24">
        <v>2500</v>
      </c>
      <c r="F32" s="27"/>
      <c r="G32" s="27"/>
      <c r="H32" s="27"/>
    </row>
    <row r="33" s="19" customFormat="1" ht="18" customHeight="1" spans="1:8">
      <c r="A33" s="24">
        <v>31</v>
      </c>
      <c r="B33" s="27"/>
      <c r="C33" s="29" t="s">
        <v>50</v>
      </c>
      <c r="D33" s="24">
        <v>1</v>
      </c>
      <c r="E33" s="24">
        <v>2500</v>
      </c>
      <c r="F33" s="27"/>
      <c r="G33" s="27"/>
      <c r="H33" s="27"/>
    </row>
    <row r="34" s="19" customFormat="1" ht="18" customHeight="1" spans="1:8">
      <c r="A34" s="24">
        <v>32</v>
      </c>
      <c r="B34" s="26" t="s">
        <v>108</v>
      </c>
      <c r="C34" s="29" t="s">
        <v>53</v>
      </c>
      <c r="D34" s="24">
        <v>1</v>
      </c>
      <c r="E34" s="24">
        <v>2500</v>
      </c>
      <c r="F34" s="26">
        <f>SUM(E34:E41)</f>
        <v>20000</v>
      </c>
      <c r="G34" s="26">
        <v>16644</v>
      </c>
      <c r="H34" s="26" t="s">
        <v>109</v>
      </c>
    </row>
    <row r="35" s="19" customFormat="1" ht="15" customHeight="1" spans="1:8">
      <c r="A35" s="24">
        <v>33</v>
      </c>
      <c r="B35" s="27"/>
      <c r="C35" s="29" t="s">
        <v>55</v>
      </c>
      <c r="D35" s="24">
        <v>1</v>
      </c>
      <c r="E35" s="24">
        <v>2500</v>
      </c>
      <c r="F35" s="27"/>
      <c r="G35" s="27"/>
      <c r="H35" s="27"/>
    </row>
    <row r="36" s="19" customFormat="1" ht="15" customHeight="1" spans="1:8">
      <c r="A36" s="24">
        <v>34</v>
      </c>
      <c r="B36" s="27"/>
      <c r="C36" s="29" t="s">
        <v>57</v>
      </c>
      <c r="D36" s="24">
        <v>1</v>
      </c>
      <c r="E36" s="24">
        <v>2500</v>
      </c>
      <c r="F36" s="27"/>
      <c r="G36" s="27"/>
      <c r="H36" s="27"/>
    </row>
    <row r="37" s="19" customFormat="1" ht="15" customHeight="1" spans="1:8">
      <c r="A37" s="24">
        <v>35</v>
      </c>
      <c r="B37" s="27"/>
      <c r="C37" s="29" t="s">
        <v>58</v>
      </c>
      <c r="D37" s="24">
        <v>1</v>
      </c>
      <c r="E37" s="24">
        <v>2500</v>
      </c>
      <c r="F37" s="27"/>
      <c r="G37" s="27"/>
      <c r="H37" s="27"/>
    </row>
    <row r="38" s="19" customFormat="1" ht="15" customHeight="1" spans="1:8">
      <c r="A38" s="24">
        <v>36</v>
      </c>
      <c r="B38" s="27"/>
      <c r="C38" s="29" t="s">
        <v>59</v>
      </c>
      <c r="D38" s="24">
        <v>1</v>
      </c>
      <c r="E38" s="24">
        <v>2500</v>
      </c>
      <c r="F38" s="27"/>
      <c r="G38" s="27"/>
      <c r="H38" s="27"/>
    </row>
    <row r="39" s="19" customFormat="1" ht="15" customHeight="1" spans="1:8">
      <c r="A39" s="24">
        <v>37</v>
      </c>
      <c r="B39" s="27"/>
      <c r="C39" s="29" t="s">
        <v>60</v>
      </c>
      <c r="D39" s="24">
        <v>1</v>
      </c>
      <c r="E39" s="24">
        <v>2500</v>
      </c>
      <c r="F39" s="27"/>
      <c r="G39" s="27"/>
      <c r="H39" s="27"/>
    </row>
    <row r="40" s="19" customFormat="1" ht="15" customHeight="1" spans="1:8">
      <c r="A40" s="24">
        <v>38</v>
      </c>
      <c r="B40" s="27"/>
      <c r="C40" s="29" t="s">
        <v>63</v>
      </c>
      <c r="D40" s="24">
        <v>1</v>
      </c>
      <c r="E40" s="24">
        <v>2500</v>
      </c>
      <c r="F40" s="27"/>
      <c r="G40" s="27"/>
      <c r="H40" s="27"/>
    </row>
    <row r="41" s="19" customFormat="1" ht="15" customHeight="1" spans="1:8">
      <c r="A41" s="24">
        <v>39</v>
      </c>
      <c r="B41" s="27"/>
      <c r="C41" s="29" t="s">
        <v>64</v>
      </c>
      <c r="D41" s="24">
        <v>1</v>
      </c>
      <c r="E41" s="24">
        <v>2500</v>
      </c>
      <c r="F41" s="27"/>
      <c r="G41" s="27"/>
      <c r="H41" s="27"/>
    </row>
    <row r="42" s="19" customFormat="1" ht="15" customHeight="1" spans="1:8">
      <c r="A42" s="24">
        <v>40</v>
      </c>
      <c r="B42" s="24" t="s">
        <v>110</v>
      </c>
      <c r="C42" s="29" t="s">
        <v>66</v>
      </c>
      <c r="D42" s="24">
        <v>1</v>
      </c>
      <c r="E42" s="24">
        <v>2500</v>
      </c>
      <c r="F42" s="24">
        <f>SUM(E42:E47)</f>
        <v>15000</v>
      </c>
      <c r="G42" s="24">
        <v>19166</v>
      </c>
      <c r="H42" s="24" t="s">
        <v>111</v>
      </c>
    </row>
    <row r="43" s="19" customFormat="1" ht="15" customHeight="1" spans="1:8">
      <c r="A43" s="24">
        <v>41</v>
      </c>
      <c r="B43" s="24"/>
      <c r="C43" s="29" t="s">
        <v>69</v>
      </c>
      <c r="D43" s="24">
        <v>1</v>
      </c>
      <c r="E43" s="24">
        <v>2500</v>
      </c>
      <c r="F43" s="24"/>
      <c r="G43" s="24"/>
      <c r="H43" s="24"/>
    </row>
    <row r="44" s="19" customFormat="1" ht="17" customHeight="1" spans="1:8">
      <c r="A44" s="24">
        <v>42</v>
      </c>
      <c r="B44" s="24"/>
      <c r="C44" s="29" t="s">
        <v>71</v>
      </c>
      <c r="D44" s="24">
        <v>1</v>
      </c>
      <c r="E44" s="24">
        <v>2500</v>
      </c>
      <c r="F44" s="24"/>
      <c r="G44" s="24"/>
      <c r="H44" s="24"/>
    </row>
    <row r="45" s="19" customFormat="1" ht="17" customHeight="1" spans="1:8">
      <c r="A45" s="24">
        <v>43</v>
      </c>
      <c r="B45" s="24"/>
      <c r="C45" s="29" t="s">
        <v>112</v>
      </c>
      <c r="D45" s="24">
        <v>1</v>
      </c>
      <c r="E45" s="24">
        <v>2500</v>
      </c>
      <c r="F45" s="24"/>
      <c r="G45" s="24"/>
      <c r="H45" s="24"/>
    </row>
    <row r="46" s="19" customFormat="1" ht="15" customHeight="1" spans="1:8">
      <c r="A46" s="24">
        <v>44</v>
      </c>
      <c r="B46" s="24"/>
      <c r="C46" s="29" t="s">
        <v>72</v>
      </c>
      <c r="D46" s="24">
        <v>1</v>
      </c>
      <c r="E46" s="24">
        <v>2500</v>
      </c>
      <c r="F46" s="24"/>
      <c r="G46" s="24"/>
      <c r="H46" s="24"/>
    </row>
    <row r="47" s="19" customFormat="1" ht="18" customHeight="1" spans="1:8">
      <c r="A47" s="24">
        <v>45</v>
      </c>
      <c r="B47" s="24"/>
      <c r="C47" s="29" t="s">
        <v>73</v>
      </c>
      <c r="D47" s="24">
        <v>1</v>
      </c>
      <c r="E47" s="24">
        <v>2500</v>
      </c>
      <c r="F47" s="24"/>
      <c r="G47" s="24"/>
      <c r="H47" s="24"/>
    </row>
    <row r="48" s="19" customFormat="1" ht="15" customHeight="1" spans="1:8">
      <c r="A48" s="24">
        <v>46</v>
      </c>
      <c r="B48" s="24" t="s">
        <v>113</v>
      </c>
      <c r="C48" s="29" t="s">
        <v>75</v>
      </c>
      <c r="D48" s="24">
        <v>1</v>
      </c>
      <c r="E48" s="24">
        <v>2500</v>
      </c>
      <c r="F48" s="26">
        <f>SUM(E48:E51)</f>
        <v>10000</v>
      </c>
      <c r="G48" s="26">
        <v>10000</v>
      </c>
      <c r="H48" s="26"/>
    </row>
    <row r="49" s="19" customFormat="1" ht="15" customHeight="1" spans="1:8">
      <c r="A49" s="24">
        <v>47</v>
      </c>
      <c r="B49" s="24"/>
      <c r="C49" s="29" t="s">
        <v>77</v>
      </c>
      <c r="D49" s="24">
        <v>1</v>
      </c>
      <c r="E49" s="24">
        <v>2500</v>
      </c>
      <c r="F49" s="27"/>
      <c r="G49" s="27"/>
      <c r="H49" s="27"/>
    </row>
    <row r="50" s="19" customFormat="1" ht="17" customHeight="1" spans="1:8">
      <c r="A50" s="24">
        <v>48</v>
      </c>
      <c r="B50" s="24"/>
      <c r="C50" s="29" t="s">
        <v>78</v>
      </c>
      <c r="D50" s="24">
        <v>1</v>
      </c>
      <c r="E50" s="24">
        <v>2500</v>
      </c>
      <c r="F50" s="27"/>
      <c r="G50" s="27"/>
      <c r="H50" s="27"/>
    </row>
    <row r="51" s="19" customFormat="1" ht="21" customHeight="1" spans="1:8">
      <c r="A51" s="24">
        <v>49</v>
      </c>
      <c r="B51" s="24"/>
      <c r="C51" s="29" t="s">
        <v>95</v>
      </c>
      <c r="D51" s="24">
        <v>1</v>
      </c>
      <c r="E51" s="24">
        <v>2500</v>
      </c>
      <c r="F51" s="28"/>
      <c r="G51" s="28"/>
      <c r="H51" s="28"/>
    </row>
    <row r="52" s="1" customFormat="1" ht="22" customHeight="1" spans="1:8">
      <c r="A52" s="24" t="s">
        <v>79</v>
      </c>
      <c r="B52" s="24" t="s">
        <v>114</v>
      </c>
      <c r="C52" s="24" t="s">
        <v>114</v>
      </c>
      <c r="D52" s="24">
        <f>SUM(D3:D51)</f>
        <v>49</v>
      </c>
      <c r="E52" s="24" t="s">
        <v>80</v>
      </c>
      <c r="F52" s="24">
        <f>SUM(F3:F51)</f>
        <v>122500</v>
      </c>
      <c r="G52" s="24">
        <f>SUM(G3:G51)</f>
        <v>128720</v>
      </c>
      <c r="H52" s="24" t="s">
        <v>80</v>
      </c>
    </row>
  </sheetData>
  <mergeCells count="29">
    <mergeCell ref="A1:H1"/>
    <mergeCell ref="B3:B14"/>
    <mergeCell ref="B15:B21"/>
    <mergeCell ref="B22:B28"/>
    <mergeCell ref="B29:B33"/>
    <mergeCell ref="B34:B41"/>
    <mergeCell ref="B42:B47"/>
    <mergeCell ref="B48:B51"/>
    <mergeCell ref="F3:F14"/>
    <mergeCell ref="F15:F21"/>
    <mergeCell ref="F22:F28"/>
    <mergeCell ref="F29:F33"/>
    <mergeCell ref="F34:F41"/>
    <mergeCell ref="F42:F47"/>
    <mergeCell ref="F48:F51"/>
    <mergeCell ref="G3:G14"/>
    <mergeCell ref="G15:G21"/>
    <mergeCell ref="G22:G28"/>
    <mergeCell ref="G29:G33"/>
    <mergeCell ref="G34:G41"/>
    <mergeCell ref="G42:G47"/>
    <mergeCell ref="G48:G51"/>
    <mergeCell ref="H3:H14"/>
    <mergeCell ref="H15:H21"/>
    <mergeCell ref="H22:H28"/>
    <mergeCell ref="H29:H33"/>
    <mergeCell ref="H34:H41"/>
    <mergeCell ref="H42:H47"/>
    <mergeCell ref="H48:H5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workbookViewId="0">
      <selection activeCell="I3" sqref="I3:I15"/>
    </sheetView>
  </sheetViews>
  <sheetFormatPr defaultColWidth="9.45454545454546" defaultRowHeight="15"/>
  <cols>
    <col min="1" max="1" width="6.45454545454545" style="1" customWidth="1"/>
    <col min="2" max="2" width="7.90909090909091" style="1" customWidth="1"/>
    <col min="3" max="3" width="7.45454545454545" style="1" customWidth="1"/>
    <col min="4" max="4" width="5.72727272727273" style="1" customWidth="1"/>
    <col min="5" max="5" width="9.45454545454546" style="1"/>
    <col min="6" max="6" width="8.09090909090909" style="1" customWidth="1"/>
    <col min="7" max="7" width="6.72727272727273" style="1" customWidth="1"/>
    <col min="8" max="8" width="8.81818181818182" style="1" customWidth="1"/>
    <col min="9" max="9" width="22.8181818181818" style="1" customWidth="1"/>
    <col min="10" max="16384" width="9.45454545454546" style="1"/>
  </cols>
  <sheetData>
    <row r="1" s="1" customFormat="1" ht="23" customHeight="1" spans="1:10">
      <c r="A1" s="3" t="s">
        <v>115</v>
      </c>
      <c r="B1" s="3"/>
      <c r="C1" s="3"/>
      <c r="D1" s="3"/>
      <c r="E1" s="3"/>
      <c r="F1" s="3"/>
      <c r="G1" s="3"/>
      <c r="H1" s="3"/>
      <c r="I1" s="11"/>
      <c r="J1" s="12"/>
    </row>
    <row r="2" s="2" customFormat="1" ht="3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98</v>
      </c>
      <c r="F2" s="4" t="s">
        <v>7</v>
      </c>
      <c r="G2" s="4" t="s">
        <v>8</v>
      </c>
      <c r="H2" s="4" t="s">
        <v>9</v>
      </c>
      <c r="I2" s="4" t="s">
        <v>10</v>
      </c>
      <c r="J2" s="13"/>
    </row>
    <row r="3" s="1" customFormat="1" ht="19" customHeight="1" spans="1:10">
      <c r="A3" s="5">
        <v>1</v>
      </c>
      <c r="B3" s="5" t="s">
        <v>116</v>
      </c>
      <c r="C3" s="6" t="s">
        <v>12</v>
      </c>
      <c r="D3" s="5">
        <v>1</v>
      </c>
      <c r="E3" s="7">
        <v>2500</v>
      </c>
      <c r="F3" s="8">
        <f t="shared" ref="F3:F59" si="0">E3*D3</f>
        <v>2500</v>
      </c>
      <c r="G3" s="5">
        <f>SUM(F3:F15)</f>
        <v>60000</v>
      </c>
      <c r="H3" s="5">
        <v>58330</v>
      </c>
      <c r="I3" s="5" t="s">
        <v>117</v>
      </c>
      <c r="J3" s="12"/>
    </row>
    <row r="4" s="1" customFormat="1" ht="19" customHeight="1" spans="1:10">
      <c r="A4" s="5">
        <v>2</v>
      </c>
      <c r="B4" s="5"/>
      <c r="C4" s="6" t="s">
        <v>14</v>
      </c>
      <c r="D4" s="5">
        <v>2</v>
      </c>
      <c r="E4" s="7">
        <v>2500</v>
      </c>
      <c r="F4" s="8">
        <f t="shared" si="0"/>
        <v>5000</v>
      </c>
      <c r="G4" s="5"/>
      <c r="H4" s="5"/>
      <c r="I4" s="5"/>
      <c r="J4" s="12"/>
    </row>
    <row r="5" s="1" customFormat="1" ht="19" customHeight="1" spans="1:10">
      <c r="A5" s="5">
        <v>3</v>
      </c>
      <c r="B5" s="5"/>
      <c r="C5" s="6" t="s">
        <v>15</v>
      </c>
      <c r="D5" s="5">
        <v>3</v>
      </c>
      <c r="E5" s="7">
        <v>2500</v>
      </c>
      <c r="F5" s="8">
        <f t="shared" si="0"/>
        <v>7500</v>
      </c>
      <c r="G5" s="5"/>
      <c r="H5" s="5"/>
      <c r="I5" s="5"/>
      <c r="J5" s="12"/>
    </row>
    <row r="6" s="1" customFormat="1" ht="19" customHeight="1" spans="1:10">
      <c r="A6" s="5">
        <v>4</v>
      </c>
      <c r="B6" s="5"/>
      <c r="C6" s="6" t="s">
        <v>16</v>
      </c>
      <c r="D6" s="5">
        <v>2</v>
      </c>
      <c r="E6" s="7">
        <v>2500</v>
      </c>
      <c r="F6" s="8">
        <f t="shared" si="0"/>
        <v>5000</v>
      </c>
      <c r="G6" s="5"/>
      <c r="H6" s="5"/>
      <c r="I6" s="5"/>
      <c r="J6" s="12"/>
    </row>
    <row r="7" s="1" customFormat="1" ht="19" customHeight="1" spans="1:10">
      <c r="A7" s="5">
        <v>5</v>
      </c>
      <c r="B7" s="5"/>
      <c r="C7" s="6" t="s">
        <v>17</v>
      </c>
      <c r="D7" s="5">
        <v>2</v>
      </c>
      <c r="E7" s="7">
        <v>2500</v>
      </c>
      <c r="F7" s="8">
        <f t="shared" si="0"/>
        <v>5000</v>
      </c>
      <c r="G7" s="5"/>
      <c r="H7" s="5"/>
      <c r="I7" s="5"/>
      <c r="J7" s="12"/>
    </row>
    <row r="8" s="1" customFormat="1" ht="19" customHeight="1" spans="1:10">
      <c r="A8" s="5">
        <v>6</v>
      </c>
      <c r="B8" s="5"/>
      <c r="C8" s="6" t="s">
        <v>18</v>
      </c>
      <c r="D8" s="5">
        <v>2</v>
      </c>
      <c r="E8" s="7">
        <v>2500</v>
      </c>
      <c r="F8" s="8">
        <f t="shared" si="0"/>
        <v>5000</v>
      </c>
      <c r="G8" s="5"/>
      <c r="H8" s="5"/>
      <c r="I8" s="5"/>
      <c r="J8" s="12"/>
    </row>
    <row r="9" s="1" customFormat="1" ht="19" customHeight="1" spans="1:10">
      <c r="A9" s="5">
        <v>7</v>
      </c>
      <c r="B9" s="5"/>
      <c r="C9" s="6" t="s">
        <v>19</v>
      </c>
      <c r="D9" s="5">
        <v>2</v>
      </c>
      <c r="E9" s="7">
        <v>2500</v>
      </c>
      <c r="F9" s="8">
        <f t="shared" si="0"/>
        <v>5000</v>
      </c>
      <c r="G9" s="5"/>
      <c r="H9" s="5"/>
      <c r="I9" s="5"/>
      <c r="J9" s="12"/>
    </row>
    <row r="10" s="1" customFormat="1" ht="19" customHeight="1" spans="1:10">
      <c r="A10" s="5">
        <v>8</v>
      </c>
      <c r="B10" s="5"/>
      <c r="C10" s="6" t="s">
        <v>84</v>
      </c>
      <c r="D10" s="5">
        <v>2</v>
      </c>
      <c r="E10" s="7">
        <v>2500</v>
      </c>
      <c r="F10" s="8">
        <f t="shared" si="0"/>
        <v>5000</v>
      </c>
      <c r="G10" s="5"/>
      <c r="H10" s="5"/>
      <c r="I10" s="5"/>
      <c r="J10" s="12"/>
    </row>
    <row r="11" s="1" customFormat="1" ht="19" customHeight="1" spans="1:10">
      <c r="A11" s="5">
        <v>9</v>
      </c>
      <c r="B11" s="5"/>
      <c r="C11" s="6" t="s">
        <v>20</v>
      </c>
      <c r="D11" s="5">
        <v>2</v>
      </c>
      <c r="E11" s="7">
        <v>2500</v>
      </c>
      <c r="F11" s="8">
        <f t="shared" si="0"/>
        <v>5000</v>
      </c>
      <c r="G11" s="5"/>
      <c r="H11" s="5"/>
      <c r="I11" s="5"/>
      <c r="J11" s="12"/>
    </row>
    <row r="12" s="1" customFormat="1" ht="19" customHeight="1" spans="1:10">
      <c r="A12" s="5">
        <v>10</v>
      </c>
      <c r="B12" s="5"/>
      <c r="C12" s="6" t="s">
        <v>21</v>
      </c>
      <c r="D12" s="5">
        <v>2</v>
      </c>
      <c r="E12" s="7">
        <v>2500</v>
      </c>
      <c r="F12" s="8">
        <f t="shared" si="0"/>
        <v>5000</v>
      </c>
      <c r="G12" s="5"/>
      <c r="H12" s="5"/>
      <c r="I12" s="5"/>
      <c r="J12" s="12"/>
    </row>
    <row r="13" s="1" customFormat="1" ht="19" customHeight="1" spans="1:10">
      <c r="A13" s="5">
        <v>11</v>
      </c>
      <c r="B13" s="5"/>
      <c r="C13" s="6" t="s">
        <v>22</v>
      </c>
      <c r="D13" s="5">
        <v>1</v>
      </c>
      <c r="E13" s="7">
        <v>2500</v>
      </c>
      <c r="F13" s="8">
        <f t="shared" si="0"/>
        <v>2500</v>
      </c>
      <c r="G13" s="5"/>
      <c r="H13" s="5"/>
      <c r="I13" s="5"/>
      <c r="J13" s="12"/>
    </row>
    <row r="14" s="1" customFormat="1" ht="19" customHeight="1" spans="1:10">
      <c r="A14" s="5">
        <v>12</v>
      </c>
      <c r="B14" s="5"/>
      <c r="C14" s="6" t="s">
        <v>23</v>
      </c>
      <c r="D14" s="5">
        <v>1</v>
      </c>
      <c r="E14" s="7">
        <v>2500</v>
      </c>
      <c r="F14" s="8">
        <f t="shared" si="0"/>
        <v>2500</v>
      </c>
      <c r="G14" s="5"/>
      <c r="H14" s="5"/>
      <c r="I14" s="5"/>
      <c r="J14" s="12"/>
    </row>
    <row r="15" s="1" customFormat="1" ht="19" customHeight="1" spans="1:10">
      <c r="A15" s="5">
        <v>13</v>
      </c>
      <c r="B15" s="5"/>
      <c r="C15" s="6" t="s">
        <v>24</v>
      </c>
      <c r="D15" s="5">
        <v>2</v>
      </c>
      <c r="E15" s="7">
        <v>2500</v>
      </c>
      <c r="F15" s="8">
        <f t="shared" si="0"/>
        <v>5000</v>
      </c>
      <c r="G15" s="5"/>
      <c r="H15" s="5"/>
      <c r="I15" s="5"/>
      <c r="J15" s="12"/>
    </row>
    <row r="16" s="1" customFormat="1" ht="19" customHeight="1" spans="1:10">
      <c r="A16" s="5">
        <v>14</v>
      </c>
      <c r="B16" s="5" t="s">
        <v>118</v>
      </c>
      <c r="C16" s="6" t="s">
        <v>26</v>
      </c>
      <c r="D16" s="5">
        <v>5</v>
      </c>
      <c r="E16" s="7">
        <v>2500</v>
      </c>
      <c r="F16" s="8">
        <f t="shared" si="0"/>
        <v>12500</v>
      </c>
      <c r="G16" s="9">
        <f>SUM(F16:F22)</f>
        <v>57500</v>
      </c>
      <c r="H16" s="9">
        <v>57500</v>
      </c>
      <c r="I16" s="9"/>
      <c r="J16" s="12"/>
    </row>
    <row r="17" s="1" customFormat="1" ht="19" customHeight="1" spans="1:10">
      <c r="A17" s="5">
        <v>15</v>
      </c>
      <c r="B17" s="5"/>
      <c r="C17" s="6" t="s">
        <v>28</v>
      </c>
      <c r="D17" s="5">
        <v>4</v>
      </c>
      <c r="E17" s="7">
        <v>2500</v>
      </c>
      <c r="F17" s="8">
        <f t="shared" si="0"/>
        <v>10000</v>
      </c>
      <c r="G17" s="9"/>
      <c r="H17" s="9"/>
      <c r="I17" s="9"/>
      <c r="J17" s="12"/>
    </row>
    <row r="18" s="1" customFormat="1" ht="19" customHeight="1" spans="1:10">
      <c r="A18" s="5">
        <v>16</v>
      </c>
      <c r="B18" s="5"/>
      <c r="C18" s="6" t="s">
        <v>29</v>
      </c>
      <c r="D18" s="5">
        <v>1</v>
      </c>
      <c r="E18" s="7">
        <v>2500</v>
      </c>
      <c r="F18" s="8">
        <f t="shared" si="0"/>
        <v>2500</v>
      </c>
      <c r="G18" s="9"/>
      <c r="H18" s="9"/>
      <c r="I18" s="9"/>
      <c r="J18" s="12"/>
    </row>
    <row r="19" s="1" customFormat="1" ht="19" customHeight="1" spans="1:10">
      <c r="A19" s="5">
        <v>17</v>
      </c>
      <c r="B19" s="5"/>
      <c r="C19" s="6" t="s">
        <v>30</v>
      </c>
      <c r="D19" s="5">
        <v>3</v>
      </c>
      <c r="E19" s="7">
        <v>2500</v>
      </c>
      <c r="F19" s="8">
        <f t="shared" si="0"/>
        <v>7500</v>
      </c>
      <c r="G19" s="9"/>
      <c r="H19" s="9"/>
      <c r="I19" s="9"/>
      <c r="J19" s="12"/>
    </row>
    <row r="20" s="1" customFormat="1" ht="19" customHeight="1" spans="1:10">
      <c r="A20" s="5">
        <v>18</v>
      </c>
      <c r="B20" s="5"/>
      <c r="C20" s="6" t="s">
        <v>31</v>
      </c>
      <c r="D20" s="5">
        <v>4</v>
      </c>
      <c r="E20" s="7">
        <v>2500</v>
      </c>
      <c r="F20" s="8">
        <f t="shared" si="0"/>
        <v>10000</v>
      </c>
      <c r="G20" s="9"/>
      <c r="H20" s="9"/>
      <c r="I20" s="9"/>
      <c r="J20" s="12"/>
    </row>
    <row r="21" s="1" customFormat="1" ht="19" customHeight="1" spans="1:10">
      <c r="A21" s="5">
        <v>19</v>
      </c>
      <c r="B21" s="5"/>
      <c r="C21" s="6" t="s">
        <v>32</v>
      </c>
      <c r="D21" s="5">
        <v>2</v>
      </c>
      <c r="E21" s="7">
        <v>2500</v>
      </c>
      <c r="F21" s="8">
        <f t="shared" si="0"/>
        <v>5000</v>
      </c>
      <c r="G21" s="9"/>
      <c r="H21" s="9"/>
      <c r="I21" s="9"/>
      <c r="J21" s="12"/>
    </row>
    <row r="22" s="1" customFormat="1" ht="19" customHeight="1" spans="1:10">
      <c r="A22" s="5">
        <v>20</v>
      </c>
      <c r="B22" s="5"/>
      <c r="C22" s="6" t="s">
        <v>33</v>
      </c>
      <c r="D22" s="5">
        <v>4</v>
      </c>
      <c r="E22" s="7">
        <v>2500</v>
      </c>
      <c r="F22" s="8">
        <f t="shared" si="0"/>
        <v>10000</v>
      </c>
      <c r="G22" s="9"/>
      <c r="H22" s="9"/>
      <c r="I22" s="9"/>
      <c r="J22" s="12"/>
    </row>
    <row r="23" s="1" customFormat="1" ht="19" customHeight="1" spans="1:10">
      <c r="A23" s="5">
        <v>21</v>
      </c>
      <c r="B23" s="5" t="s">
        <v>119</v>
      </c>
      <c r="C23" s="6" t="s">
        <v>35</v>
      </c>
      <c r="D23" s="5">
        <v>2</v>
      </c>
      <c r="E23" s="7">
        <v>2500</v>
      </c>
      <c r="F23" s="8">
        <f t="shared" si="0"/>
        <v>5000</v>
      </c>
      <c r="G23" s="9">
        <f>SUM(F23:F31)</f>
        <v>90000</v>
      </c>
      <c r="H23" s="9">
        <v>65000</v>
      </c>
      <c r="I23" s="5" t="s">
        <v>120</v>
      </c>
      <c r="J23" s="12"/>
    </row>
    <row r="24" s="1" customFormat="1" ht="19" customHeight="1" spans="1:10">
      <c r="A24" s="5">
        <v>22</v>
      </c>
      <c r="B24" s="5"/>
      <c r="C24" s="6" t="s">
        <v>37</v>
      </c>
      <c r="D24" s="5">
        <v>3</v>
      </c>
      <c r="E24" s="7">
        <v>2500</v>
      </c>
      <c r="F24" s="8">
        <f t="shared" si="0"/>
        <v>7500</v>
      </c>
      <c r="G24" s="9"/>
      <c r="H24" s="9"/>
      <c r="I24" s="5"/>
      <c r="J24" s="12"/>
    </row>
    <row r="25" s="1" customFormat="1" ht="19" customHeight="1" spans="1:10">
      <c r="A25" s="5">
        <v>23</v>
      </c>
      <c r="B25" s="5"/>
      <c r="C25" s="6" t="s">
        <v>38</v>
      </c>
      <c r="D25" s="5">
        <v>4</v>
      </c>
      <c r="E25" s="7">
        <v>2500</v>
      </c>
      <c r="F25" s="8">
        <f t="shared" si="0"/>
        <v>10000</v>
      </c>
      <c r="G25" s="9"/>
      <c r="H25" s="9"/>
      <c r="I25" s="5"/>
      <c r="J25" s="12"/>
    </row>
    <row r="26" s="1" customFormat="1" ht="19" customHeight="1" spans="1:10">
      <c r="A26" s="5">
        <v>24</v>
      </c>
      <c r="B26" s="5"/>
      <c r="C26" s="6" t="s">
        <v>39</v>
      </c>
      <c r="D26" s="5">
        <v>6</v>
      </c>
      <c r="E26" s="7">
        <v>2500</v>
      </c>
      <c r="F26" s="8">
        <f t="shared" si="0"/>
        <v>15000</v>
      </c>
      <c r="G26" s="9"/>
      <c r="H26" s="9"/>
      <c r="I26" s="5"/>
      <c r="J26" s="12"/>
    </row>
    <row r="27" s="1" customFormat="1" ht="19" customHeight="1" spans="1:10">
      <c r="A27" s="5">
        <v>25</v>
      </c>
      <c r="B27" s="5"/>
      <c r="C27" s="6" t="s">
        <v>40</v>
      </c>
      <c r="D27" s="5">
        <v>4</v>
      </c>
      <c r="E27" s="7">
        <v>2500</v>
      </c>
      <c r="F27" s="8">
        <f t="shared" si="0"/>
        <v>10000</v>
      </c>
      <c r="G27" s="9"/>
      <c r="H27" s="9"/>
      <c r="I27" s="5"/>
      <c r="J27" s="12"/>
    </row>
    <row r="28" s="1" customFormat="1" ht="19" customHeight="1" spans="1:10">
      <c r="A28" s="5">
        <v>26</v>
      </c>
      <c r="B28" s="5"/>
      <c r="C28" s="6" t="s">
        <v>41</v>
      </c>
      <c r="D28" s="5">
        <v>4</v>
      </c>
      <c r="E28" s="7">
        <v>2500</v>
      </c>
      <c r="F28" s="8">
        <f t="shared" si="0"/>
        <v>10000</v>
      </c>
      <c r="G28" s="9"/>
      <c r="H28" s="9"/>
      <c r="I28" s="5"/>
      <c r="J28" s="12"/>
    </row>
    <row r="29" s="1" customFormat="1" ht="19" customHeight="1" spans="1:10">
      <c r="A29" s="5">
        <v>27</v>
      </c>
      <c r="B29" s="5"/>
      <c r="C29" s="6" t="s">
        <v>42</v>
      </c>
      <c r="D29" s="5">
        <v>6</v>
      </c>
      <c r="E29" s="7">
        <v>2500</v>
      </c>
      <c r="F29" s="8">
        <f t="shared" si="0"/>
        <v>15000</v>
      </c>
      <c r="G29" s="9"/>
      <c r="H29" s="9"/>
      <c r="I29" s="5"/>
      <c r="J29" s="12"/>
    </row>
    <row r="30" s="1" customFormat="1" ht="19" customHeight="1" spans="1:10">
      <c r="A30" s="5">
        <v>28</v>
      </c>
      <c r="B30" s="5"/>
      <c r="C30" s="6" t="s">
        <v>43</v>
      </c>
      <c r="D30" s="5">
        <v>2</v>
      </c>
      <c r="E30" s="7">
        <v>2500</v>
      </c>
      <c r="F30" s="8">
        <f t="shared" si="0"/>
        <v>5000</v>
      </c>
      <c r="G30" s="9"/>
      <c r="H30" s="9"/>
      <c r="I30" s="5"/>
      <c r="J30" s="12"/>
    </row>
    <row r="31" s="1" customFormat="1" ht="19" customHeight="1" spans="1:10">
      <c r="A31" s="5">
        <v>29</v>
      </c>
      <c r="B31" s="5"/>
      <c r="C31" s="6" t="s">
        <v>44</v>
      </c>
      <c r="D31" s="5">
        <v>5</v>
      </c>
      <c r="E31" s="7">
        <v>2500</v>
      </c>
      <c r="F31" s="8">
        <f t="shared" si="0"/>
        <v>12500</v>
      </c>
      <c r="G31" s="9"/>
      <c r="H31" s="9"/>
      <c r="I31" s="5"/>
      <c r="J31" s="12"/>
    </row>
    <row r="32" s="1" customFormat="1" ht="19" customHeight="1" spans="1:10">
      <c r="A32" s="5">
        <v>30</v>
      </c>
      <c r="B32" s="5" t="s">
        <v>121</v>
      </c>
      <c r="C32" s="6" t="s">
        <v>46</v>
      </c>
      <c r="D32" s="5">
        <v>2</v>
      </c>
      <c r="E32" s="7">
        <v>2500</v>
      </c>
      <c r="F32" s="8">
        <f t="shared" si="0"/>
        <v>5000</v>
      </c>
      <c r="G32" s="9">
        <f>SUM(F32:F37)</f>
        <v>35000</v>
      </c>
      <c r="H32" s="9">
        <v>39164</v>
      </c>
      <c r="I32" s="5" t="s">
        <v>122</v>
      </c>
      <c r="J32" s="12"/>
    </row>
    <row r="33" s="1" customFormat="1" ht="19" customHeight="1" spans="1:10">
      <c r="A33" s="5">
        <v>31</v>
      </c>
      <c r="B33" s="5"/>
      <c r="C33" s="6" t="s">
        <v>48</v>
      </c>
      <c r="D33" s="5">
        <v>2</v>
      </c>
      <c r="E33" s="7">
        <v>2500</v>
      </c>
      <c r="F33" s="8">
        <f t="shared" si="0"/>
        <v>5000</v>
      </c>
      <c r="G33" s="9"/>
      <c r="H33" s="9"/>
      <c r="I33" s="5"/>
      <c r="J33" s="12"/>
    </row>
    <row r="34" s="1" customFormat="1" ht="19" customHeight="1" spans="1:10">
      <c r="A34" s="5">
        <v>32</v>
      </c>
      <c r="B34" s="5"/>
      <c r="C34" s="6" t="s">
        <v>49</v>
      </c>
      <c r="D34" s="5">
        <v>2</v>
      </c>
      <c r="E34" s="7">
        <v>2500</v>
      </c>
      <c r="F34" s="8">
        <f t="shared" si="0"/>
        <v>5000</v>
      </c>
      <c r="G34" s="9"/>
      <c r="H34" s="9"/>
      <c r="I34" s="5"/>
      <c r="J34" s="12"/>
    </row>
    <row r="35" s="1" customFormat="1" ht="19" customHeight="1" spans="1:10">
      <c r="A35" s="5">
        <v>33</v>
      </c>
      <c r="B35" s="5"/>
      <c r="C35" s="6" t="s">
        <v>91</v>
      </c>
      <c r="D35" s="5">
        <v>2</v>
      </c>
      <c r="E35" s="7">
        <v>2500</v>
      </c>
      <c r="F35" s="8">
        <f t="shared" si="0"/>
        <v>5000</v>
      </c>
      <c r="G35" s="9"/>
      <c r="H35" s="9"/>
      <c r="I35" s="5"/>
      <c r="J35" s="12"/>
    </row>
    <row r="36" s="1" customFormat="1" ht="19" customHeight="1" spans="1:10">
      <c r="A36" s="5">
        <v>34</v>
      </c>
      <c r="B36" s="5"/>
      <c r="C36" s="6" t="s">
        <v>50</v>
      </c>
      <c r="D36" s="5">
        <v>3</v>
      </c>
      <c r="E36" s="7">
        <v>2500</v>
      </c>
      <c r="F36" s="8">
        <f t="shared" si="0"/>
        <v>7500</v>
      </c>
      <c r="G36" s="9"/>
      <c r="H36" s="9"/>
      <c r="I36" s="5"/>
      <c r="J36" s="12"/>
    </row>
    <row r="37" s="1" customFormat="1" ht="19" customHeight="1" spans="1:10">
      <c r="A37" s="5">
        <v>35</v>
      </c>
      <c r="B37" s="5"/>
      <c r="C37" s="6" t="s">
        <v>51</v>
      </c>
      <c r="D37" s="5">
        <v>3</v>
      </c>
      <c r="E37" s="7">
        <v>2500</v>
      </c>
      <c r="F37" s="8">
        <f t="shared" si="0"/>
        <v>7500</v>
      </c>
      <c r="G37" s="9"/>
      <c r="H37" s="9"/>
      <c r="I37" s="5"/>
      <c r="J37" s="12"/>
    </row>
    <row r="38" s="1" customFormat="1" ht="19" customHeight="1" spans="1:10">
      <c r="A38" s="5">
        <v>36</v>
      </c>
      <c r="B38" s="5" t="s">
        <v>123</v>
      </c>
      <c r="C38" s="6" t="s">
        <v>53</v>
      </c>
      <c r="D38" s="5">
        <v>2</v>
      </c>
      <c r="E38" s="7">
        <v>2500</v>
      </c>
      <c r="F38" s="8">
        <f t="shared" si="0"/>
        <v>5000</v>
      </c>
      <c r="G38" s="9">
        <f>SUM(F38:F47)</f>
        <v>62500</v>
      </c>
      <c r="H38" s="9">
        <v>63750</v>
      </c>
      <c r="I38" s="14" t="s">
        <v>124</v>
      </c>
      <c r="J38" s="12"/>
    </row>
    <row r="39" s="1" customFormat="1" ht="19" customHeight="1" spans="1:10">
      <c r="A39" s="5">
        <v>37</v>
      </c>
      <c r="B39" s="5"/>
      <c r="C39" s="6" t="s">
        <v>55</v>
      </c>
      <c r="D39" s="5">
        <v>1</v>
      </c>
      <c r="E39" s="7">
        <v>2500</v>
      </c>
      <c r="F39" s="8">
        <f t="shared" si="0"/>
        <v>2500</v>
      </c>
      <c r="G39" s="9"/>
      <c r="H39" s="9"/>
      <c r="I39" s="15"/>
      <c r="J39" s="12"/>
    </row>
    <row r="40" s="1" customFormat="1" ht="19" customHeight="1" spans="1:10">
      <c r="A40" s="5">
        <v>38</v>
      </c>
      <c r="B40" s="5"/>
      <c r="C40" s="6" t="s">
        <v>56</v>
      </c>
      <c r="D40" s="5">
        <v>1</v>
      </c>
      <c r="E40" s="7">
        <v>2500</v>
      </c>
      <c r="F40" s="8">
        <f t="shared" si="0"/>
        <v>2500</v>
      </c>
      <c r="G40" s="9"/>
      <c r="H40" s="9"/>
      <c r="I40" s="15"/>
      <c r="J40" s="12"/>
    </row>
    <row r="41" s="1" customFormat="1" ht="19" customHeight="1" spans="1:10">
      <c r="A41" s="5">
        <v>39</v>
      </c>
      <c r="B41" s="5"/>
      <c r="C41" s="6" t="s">
        <v>57</v>
      </c>
      <c r="D41" s="5">
        <v>2</v>
      </c>
      <c r="E41" s="7">
        <v>2500</v>
      </c>
      <c r="F41" s="8">
        <f t="shared" si="0"/>
        <v>5000</v>
      </c>
      <c r="G41" s="9"/>
      <c r="H41" s="9"/>
      <c r="I41" s="15"/>
      <c r="J41" s="12"/>
    </row>
    <row r="42" s="1" customFormat="1" ht="19" customHeight="1" spans="1:10">
      <c r="A42" s="5">
        <v>40</v>
      </c>
      <c r="B42" s="5"/>
      <c r="C42" s="6" t="s">
        <v>58</v>
      </c>
      <c r="D42" s="5">
        <v>3</v>
      </c>
      <c r="E42" s="7">
        <v>2500</v>
      </c>
      <c r="F42" s="8">
        <f t="shared" si="0"/>
        <v>7500</v>
      </c>
      <c r="G42" s="9"/>
      <c r="H42" s="9"/>
      <c r="I42" s="15"/>
      <c r="J42" s="12"/>
    </row>
    <row r="43" s="1" customFormat="1" ht="19" customHeight="1" spans="1:10">
      <c r="A43" s="5">
        <v>41</v>
      </c>
      <c r="B43" s="5"/>
      <c r="C43" s="6" t="s">
        <v>59</v>
      </c>
      <c r="D43" s="5">
        <v>2</v>
      </c>
      <c r="E43" s="7">
        <v>2500</v>
      </c>
      <c r="F43" s="8">
        <f t="shared" si="0"/>
        <v>5000</v>
      </c>
      <c r="G43" s="9"/>
      <c r="H43" s="9"/>
      <c r="I43" s="15"/>
      <c r="J43" s="12"/>
    </row>
    <row r="44" s="1" customFormat="1" ht="19" customHeight="1" spans="1:10">
      <c r="A44" s="5">
        <v>42</v>
      </c>
      <c r="B44" s="5"/>
      <c r="C44" s="6" t="s">
        <v>60</v>
      </c>
      <c r="D44" s="5">
        <v>5</v>
      </c>
      <c r="E44" s="7">
        <v>2500</v>
      </c>
      <c r="F44" s="8">
        <f t="shared" si="0"/>
        <v>12500</v>
      </c>
      <c r="G44" s="9"/>
      <c r="H44" s="9"/>
      <c r="I44" s="15"/>
      <c r="J44" s="12"/>
    </row>
    <row r="45" s="1" customFormat="1" ht="19" customHeight="1" spans="1:10">
      <c r="A45" s="5">
        <v>43</v>
      </c>
      <c r="B45" s="5"/>
      <c r="C45" s="6" t="s">
        <v>61</v>
      </c>
      <c r="D45" s="5">
        <v>3</v>
      </c>
      <c r="E45" s="7">
        <v>2500</v>
      </c>
      <c r="F45" s="8">
        <f t="shared" si="0"/>
        <v>7500</v>
      </c>
      <c r="G45" s="9"/>
      <c r="H45" s="9"/>
      <c r="I45" s="15"/>
      <c r="J45" s="12"/>
    </row>
    <row r="46" s="1" customFormat="1" ht="19" customHeight="1" spans="1:10">
      <c r="A46" s="5">
        <v>45</v>
      </c>
      <c r="B46" s="5"/>
      <c r="C46" s="6" t="s">
        <v>63</v>
      </c>
      <c r="D46" s="5">
        <v>3</v>
      </c>
      <c r="E46" s="7">
        <v>2500</v>
      </c>
      <c r="F46" s="8">
        <f t="shared" si="0"/>
        <v>7500</v>
      </c>
      <c r="G46" s="9"/>
      <c r="H46" s="9"/>
      <c r="I46" s="15"/>
      <c r="J46" s="12"/>
    </row>
    <row r="47" s="1" customFormat="1" ht="19" customHeight="1" spans="1:10">
      <c r="A47" s="5">
        <v>46</v>
      </c>
      <c r="B47" s="5"/>
      <c r="C47" s="6" t="s">
        <v>64</v>
      </c>
      <c r="D47" s="5">
        <v>3</v>
      </c>
      <c r="E47" s="7">
        <v>2500</v>
      </c>
      <c r="F47" s="8">
        <f t="shared" si="0"/>
        <v>7500</v>
      </c>
      <c r="G47" s="9"/>
      <c r="H47" s="9"/>
      <c r="I47" s="16"/>
      <c r="J47" s="12"/>
    </row>
    <row r="48" s="1" customFormat="1" ht="19" customHeight="1" spans="1:10">
      <c r="A48" s="5">
        <v>47</v>
      </c>
      <c r="B48" s="5" t="s">
        <v>125</v>
      </c>
      <c r="C48" s="6" t="s">
        <v>66</v>
      </c>
      <c r="D48" s="5">
        <v>3</v>
      </c>
      <c r="E48" s="7">
        <v>2500</v>
      </c>
      <c r="F48" s="8">
        <f t="shared" si="0"/>
        <v>7500</v>
      </c>
      <c r="G48" s="5">
        <f>SUM(F48:F54)</f>
        <v>42500</v>
      </c>
      <c r="H48" s="5">
        <v>26250</v>
      </c>
      <c r="I48" s="5" t="s">
        <v>126</v>
      </c>
      <c r="J48" s="12"/>
    </row>
    <row r="49" s="1" customFormat="1" ht="19" customHeight="1" spans="1:10">
      <c r="A49" s="5">
        <v>48</v>
      </c>
      <c r="B49" s="5"/>
      <c r="C49" s="6" t="s">
        <v>68</v>
      </c>
      <c r="D49" s="5">
        <v>3</v>
      </c>
      <c r="E49" s="7">
        <v>2500</v>
      </c>
      <c r="F49" s="8">
        <f t="shared" si="0"/>
        <v>7500</v>
      </c>
      <c r="G49" s="5"/>
      <c r="H49" s="5"/>
      <c r="I49" s="5"/>
      <c r="J49" s="12"/>
    </row>
    <row r="50" s="1" customFormat="1" ht="19" customHeight="1" spans="1:10">
      <c r="A50" s="5">
        <v>49</v>
      </c>
      <c r="B50" s="5"/>
      <c r="C50" s="6" t="s">
        <v>69</v>
      </c>
      <c r="D50" s="5">
        <v>2</v>
      </c>
      <c r="E50" s="7">
        <v>2500</v>
      </c>
      <c r="F50" s="8">
        <f t="shared" si="0"/>
        <v>5000</v>
      </c>
      <c r="G50" s="5"/>
      <c r="H50" s="5"/>
      <c r="I50" s="5"/>
      <c r="J50" s="12"/>
    </row>
    <row r="51" s="1" customFormat="1" ht="19" customHeight="1" spans="1:10">
      <c r="A51" s="5">
        <v>50</v>
      </c>
      <c r="B51" s="5"/>
      <c r="C51" s="6" t="s">
        <v>71</v>
      </c>
      <c r="D51" s="5">
        <v>3</v>
      </c>
      <c r="E51" s="7">
        <v>2500</v>
      </c>
      <c r="F51" s="8">
        <f t="shared" si="0"/>
        <v>7500</v>
      </c>
      <c r="G51" s="5"/>
      <c r="H51" s="5"/>
      <c r="I51" s="5"/>
      <c r="J51" s="12"/>
    </row>
    <row r="52" s="1" customFormat="1" ht="19" customHeight="1" spans="1:10">
      <c r="A52" s="5">
        <v>51</v>
      </c>
      <c r="B52" s="5"/>
      <c r="C52" s="6" t="s">
        <v>112</v>
      </c>
      <c r="D52" s="5">
        <v>2</v>
      </c>
      <c r="E52" s="7">
        <v>2500</v>
      </c>
      <c r="F52" s="8">
        <f t="shared" si="0"/>
        <v>5000</v>
      </c>
      <c r="G52" s="5"/>
      <c r="H52" s="5"/>
      <c r="I52" s="5"/>
      <c r="J52" s="12"/>
    </row>
    <row r="53" s="1" customFormat="1" ht="19" customHeight="1" spans="1:10">
      <c r="A53" s="5">
        <v>52</v>
      </c>
      <c r="B53" s="5"/>
      <c r="C53" s="6" t="s">
        <v>72</v>
      </c>
      <c r="D53" s="5">
        <v>2</v>
      </c>
      <c r="E53" s="7">
        <v>2500</v>
      </c>
      <c r="F53" s="8">
        <f t="shared" si="0"/>
        <v>5000</v>
      </c>
      <c r="G53" s="5"/>
      <c r="H53" s="5"/>
      <c r="I53" s="5"/>
      <c r="J53" s="12"/>
    </row>
    <row r="54" s="1" customFormat="1" ht="19" customHeight="1" spans="1:10">
      <c r="A54" s="5">
        <v>53</v>
      </c>
      <c r="B54" s="5"/>
      <c r="C54" s="6" t="s">
        <v>73</v>
      </c>
      <c r="D54" s="5">
        <v>2</v>
      </c>
      <c r="E54" s="7">
        <v>2500</v>
      </c>
      <c r="F54" s="8">
        <f t="shared" si="0"/>
        <v>5000</v>
      </c>
      <c r="G54" s="5"/>
      <c r="H54" s="5"/>
      <c r="I54" s="5"/>
      <c r="J54" s="12"/>
    </row>
    <row r="55" s="1" customFormat="1" ht="19" customHeight="1" spans="1:10">
      <c r="A55" s="5">
        <v>54</v>
      </c>
      <c r="B55" s="5" t="s">
        <v>127</v>
      </c>
      <c r="C55" s="6" t="s">
        <v>95</v>
      </c>
      <c r="D55" s="5">
        <v>4</v>
      </c>
      <c r="E55" s="7">
        <v>2500</v>
      </c>
      <c r="F55" s="8">
        <f t="shared" si="0"/>
        <v>10000</v>
      </c>
      <c r="G55" s="5">
        <f>SUM(F55:F58)</f>
        <v>32500</v>
      </c>
      <c r="H55" s="5">
        <v>25000</v>
      </c>
      <c r="I55" s="5" t="s">
        <v>128</v>
      </c>
      <c r="J55" s="12"/>
    </row>
    <row r="56" s="1" customFormat="1" ht="19" customHeight="1" spans="1:10">
      <c r="A56" s="5">
        <v>55</v>
      </c>
      <c r="B56" s="5"/>
      <c r="C56" s="6" t="s">
        <v>75</v>
      </c>
      <c r="D56" s="5">
        <v>3</v>
      </c>
      <c r="E56" s="7">
        <v>2500</v>
      </c>
      <c r="F56" s="8">
        <f t="shared" si="0"/>
        <v>7500</v>
      </c>
      <c r="G56" s="5"/>
      <c r="H56" s="5"/>
      <c r="I56" s="5"/>
      <c r="J56" s="12"/>
    </row>
    <row r="57" s="1" customFormat="1" ht="19" customHeight="1" spans="1:10">
      <c r="A57" s="5">
        <v>56</v>
      </c>
      <c r="B57" s="5"/>
      <c r="C57" s="6" t="s">
        <v>77</v>
      </c>
      <c r="D57" s="5">
        <v>3</v>
      </c>
      <c r="E57" s="7">
        <v>2500</v>
      </c>
      <c r="F57" s="8">
        <f t="shared" si="0"/>
        <v>7500</v>
      </c>
      <c r="G57" s="5"/>
      <c r="H57" s="5"/>
      <c r="I57" s="5"/>
      <c r="J57" s="12"/>
    </row>
    <row r="58" s="1" customFormat="1" ht="19" customHeight="1" spans="1:10">
      <c r="A58" s="5">
        <v>57</v>
      </c>
      <c r="B58" s="5"/>
      <c r="C58" s="6" t="s">
        <v>78</v>
      </c>
      <c r="D58" s="5">
        <v>3</v>
      </c>
      <c r="E58" s="7">
        <v>2500</v>
      </c>
      <c r="F58" s="8">
        <f t="shared" si="0"/>
        <v>7500</v>
      </c>
      <c r="G58" s="5"/>
      <c r="H58" s="5"/>
      <c r="I58" s="5"/>
      <c r="J58" s="12"/>
    </row>
    <row r="59" s="1" customFormat="1" ht="22" customHeight="1" spans="1:10">
      <c r="A59" s="10" t="s">
        <v>79</v>
      </c>
      <c r="B59" s="10" t="s">
        <v>80</v>
      </c>
      <c r="C59" s="10" t="s">
        <v>80</v>
      </c>
      <c r="D59" s="9">
        <f>SUM(D3:D58)</f>
        <v>152</v>
      </c>
      <c r="E59" s="7" t="s">
        <v>80</v>
      </c>
      <c r="F59" s="8" t="s">
        <v>80</v>
      </c>
      <c r="G59" s="9">
        <f>SUM(G3:G58)</f>
        <v>380000</v>
      </c>
      <c r="H59" s="9">
        <f>SUM(H3:H58)</f>
        <v>334994</v>
      </c>
      <c r="I59" s="9"/>
      <c r="J59" s="12"/>
    </row>
  </sheetData>
  <mergeCells count="29">
    <mergeCell ref="A1:I1"/>
    <mergeCell ref="B3:B15"/>
    <mergeCell ref="B16:B22"/>
    <mergeCell ref="B23:B31"/>
    <mergeCell ref="B32:B37"/>
    <mergeCell ref="B38:B47"/>
    <mergeCell ref="B48:B54"/>
    <mergeCell ref="B55:B58"/>
    <mergeCell ref="G3:G15"/>
    <mergeCell ref="G16:G22"/>
    <mergeCell ref="G23:G31"/>
    <mergeCell ref="G32:G37"/>
    <mergeCell ref="G38:G47"/>
    <mergeCell ref="G48:G54"/>
    <mergeCell ref="G55:G58"/>
    <mergeCell ref="H3:H15"/>
    <mergeCell ref="H16:H22"/>
    <mergeCell ref="H23:H31"/>
    <mergeCell ref="H32:H37"/>
    <mergeCell ref="H38:H47"/>
    <mergeCell ref="H48:H54"/>
    <mergeCell ref="H55:H58"/>
    <mergeCell ref="I3:I15"/>
    <mergeCell ref="I16:I22"/>
    <mergeCell ref="I23:I31"/>
    <mergeCell ref="I32:I37"/>
    <mergeCell ref="I38:I47"/>
    <mergeCell ref="I48:I54"/>
    <mergeCell ref="I55:I5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2020年7-12月就业扶贫特设公益性岗位预拨补贴汇总表</vt:lpstr>
      <vt:lpstr>2020年7-12月边缘户公益性岗位预拨补贴汇总表</vt:lpstr>
      <vt:lpstr>2020年7-12月驻村炊事员公益性岗位预拨补贴汇总表</vt:lpstr>
      <vt:lpstr>2020年7-12月护河员水利公益性岗位预拨补贴汇总表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2020-05-25T06:21:00Z</dcterms:created>
  <dcterms:modified xsi:type="dcterms:W3CDTF">2020-05-26T01:08:47Z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