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bookViews>
  <sheets>
    <sheet name="2020年重点项目" sheetId="2" r:id="rId1"/>
  </sheets>
  <definedNames>
    <definedName name="_xlnm._FilterDatabase" localSheetId="0" hidden="1">'2020年重点项目'!$A$1:$N$102</definedName>
    <definedName name="_xlnm.Print_Titles" localSheetId="0">'2020年重点项目'!$4:$5</definedName>
  </definedNames>
  <calcPr calcId="144525"/>
</workbook>
</file>

<file path=xl/sharedStrings.xml><?xml version="1.0" encoding="utf-8"?>
<sst xmlns="http://schemas.openxmlformats.org/spreadsheetml/2006/main" count="642" uniqueCount="325">
  <si>
    <t>附件2</t>
  </si>
  <si>
    <t>镇坪县生态康养产业发展2020-2022年重点建设项目表</t>
  </si>
  <si>
    <t>单位：万元</t>
  </si>
  <si>
    <t>序号</t>
  </si>
  <si>
    <t>项目名称</t>
  </si>
  <si>
    <t>建设地点</t>
  </si>
  <si>
    <t>建设性质</t>
  </si>
  <si>
    <t>建设内容及规模</t>
  </si>
  <si>
    <t>建设年限</t>
  </si>
  <si>
    <t>总投资</t>
  </si>
  <si>
    <t>已完成投资</t>
  </si>
  <si>
    <t>年度投资计划</t>
  </si>
  <si>
    <t>项目业主</t>
  </si>
  <si>
    <t>责任单位</t>
  </si>
  <si>
    <t>备注</t>
  </si>
  <si>
    <t>2020年</t>
  </si>
  <si>
    <t>2021年</t>
  </si>
  <si>
    <t>2022年</t>
  </si>
  <si>
    <t>合计90个</t>
  </si>
  <si>
    <t>一</t>
  </si>
  <si>
    <t>生态康养旅游和运动健身产业（21个）</t>
  </si>
  <si>
    <t>黄安坝·飞渡峡景区提升工程</t>
  </si>
  <si>
    <t>曙坪镇</t>
  </si>
  <si>
    <t>续建</t>
  </si>
  <si>
    <t>建飞渡峡穿越路线，景区道路、麦渣坪公路改造，以及旅客服务中心、停车场、相关旅游景点等。</t>
  </si>
  <si>
    <t>2019-2021</t>
  </si>
  <si>
    <t>安康市飞渡河黄安坝旅游开发有限公司</t>
  </si>
  <si>
    <t>县文旅广电局</t>
  </si>
  <si>
    <t>镇坪县南江湖旅游扶贫示范区项目</t>
  </si>
  <si>
    <t>城关镇</t>
  </si>
  <si>
    <t>建设游客服务中心、休闲中心、大湖溪康养生态体验版块、月桂半岛、停车场、景观打造、大桥、环湖路、旅游人行步道、植被绿化、旅游标示、环卫设施等。</t>
  </si>
  <si>
    <t>2018-2021</t>
  </si>
  <si>
    <t>镇坪月满湖旅游扶贫开发有限公司</t>
  </si>
  <si>
    <t>长寿谷景区建设项目</t>
  </si>
  <si>
    <t>新建</t>
  </si>
  <si>
    <t>建设生态康养、温泉药浴、酒店餐厅等服务板块；生态停车场、厕所等公共设施板块；徒步穿越、森林探险等娱乐板块；动植物展览等科普板块。</t>
  </si>
  <si>
    <t>2020-2025</t>
  </si>
  <si>
    <t>镇坪县盐道文化传媒有限公司</t>
  </si>
  <si>
    <t>曙坪中药养生小镇</t>
  </si>
  <si>
    <t>推进腊味小镇、曙河印象功能区、永产业园区、药材种植基地等项目建设，启动中坝“药王集”、中药康旅论坛馆、中医馆、百草园中药科普观光基地、中华蜂蜜科技馆等。</t>
  </si>
  <si>
    <t>镇坪县长寿康养产业园</t>
  </si>
  <si>
    <t>牛头店镇</t>
  </si>
  <si>
    <t>建长寿康养园接待中心2000平方米、富硒茶文化中心3000平方米，园区道路9公里、采摘体验园1000亩、停车场1500平方米、入口形象标志大门1处、观景台2处、药材观光园200亩；休闲农庄3000平方米，富硒蔬菜基地100亩，农产品加工生产线1条。</t>
  </si>
  <si>
    <t>2020-2021</t>
  </si>
  <si>
    <t>镇坪欣陕农业科技有限公司</t>
  </si>
  <si>
    <t>县农水局</t>
  </si>
  <si>
    <t>镇坪县荣丰茶旅生态康养项目</t>
  </si>
  <si>
    <t>曾家镇</t>
  </si>
  <si>
    <t>发展高山富硒茶标准化示范种植基地1000亩，新修茶园产业路2公里、茶园观景步道3公里，建生态小木屋2栋；发展林下乌鸡养殖10000羽；改建提升红、绿茶加工生产线各1条。</t>
  </si>
  <si>
    <t>镇坪县荣丰农林科技开发有限公司</t>
  </si>
  <si>
    <t>镇坪县红杉溪谷康养度假田园观光综合体项目</t>
  </si>
  <si>
    <t>钟宝镇</t>
  </si>
  <si>
    <t>项目总占地面积11.2亩。拟建设休闲平台1000平方米，游客接待中心-栋，综合餐饮休闲住宿中心一栋。修建汽车营地、儿童拓展训练、林下休闲、观景平台等各类休闲娱乐场所，配套相关基础建设等。</t>
  </si>
  <si>
    <t>镇坪县红杉溪谷旅游开发有限公司</t>
  </si>
  <si>
    <t>镇坪县锦鸡洞旅游休闲山庄建设项目</t>
  </si>
  <si>
    <t>该项目总占地50亩，其中仿生态景区40亩，水上娱乐项目5亩，建设用地5亩。建设游客接待中心一栋1500平米， 综合餐饮住宿楼一栋5000平米，民宿4栋2400平米，绿化配套建设1000平米，停车场1000平米。</t>
  </si>
  <si>
    <t>镇坪县渝农锦旅游开发有限公司</t>
  </si>
  <si>
    <t>镇坪县金柳避暑休闲康养中心</t>
  </si>
  <si>
    <t>三大峡库区两岸旅游地产开发；宾馆、民宿开发运营；库区水上娱乐项目建设；中药康养产业项目建设；腊味小镇综合运营。</t>
  </si>
  <si>
    <t>陕西钟港康旅服务有限公司</t>
  </si>
  <si>
    <t>镇坪县曙坪镇田园康养苑建设项目</t>
  </si>
  <si>
    <t>规划休闲观光服务区25亩、水上垂钓区10亩、生态采摘区50亩、无公害蔬菜种植示范基地20亩。建仿古民宿1500平方米，完善亮化、绿化、停车场、道路、河堤等配套设施。</t>
  </si>
  <si>
    <t>2020-2023</t>
  </si>
  <si>
    <t>镇坪县山水生态农业科技有限公司</t>
  </si>
  <si>
    <t>黄龙潭旅游休闲项目</t>
  </si>
  <si>
    <t>占地3万平方米，修建大鲵生态养殖、餐饮、民宿、儿童乐园、垂钓、山体公园等。</t>
  </si>
  <si>
    <t>2019-2020</t>
  </si>
  <si>
    <t>黄龙潭大鲵仿生态繁育有限责任公司</t>
  </si>
  <si>
    <t>葫芦堡民宿度假项目</t>
  </si>
  <si>
    <t>新建特色民宿150亩，配套基础设施、长寿文化体验区、游客集散中心、特色商业服务区各1个。</t>
  </si>
  <si>
    <t>镇坪县万兴旅游投资发展有限公司</t>
  </si>
  <si>
    <t>镇坪县隆顺休闲观光园</t>
  </si>
  <si>
    <t>建设旅游休闲与观光采摘园体验区；种植示范区4300亩、养殖圈舍600平方米，配套基础设施等。</t>
  </si>
  <si>
    <t>镇坪县隆顺农业开发有限公司</t>
  </si>
  <si>
    <t>曾家镇阳河生态观光园</t>
  </si>
  <si>
    <t>新建办公用房、餐饮住宿、种养观光等，建设养殖圈舍1200平方米，放养林地1100亩，种植药食两用药材350亩，高山茶150亩。</t>
  </si>
  <si>
    <t>镇坪县小槽现代农业有限公司</t>
  </si>
  <si>
    <t>镇坪县文彩新区全民健身中心</t>
  </si>
  <si>
    <t>文彩新区</t>
  </si>
  <si>
    <t>建筑面积1800平方米，室外场地建设面积6500平方米，配套相关设施设备。</t>
  </si>
  <si>
    <t>县教育体育和科技局</t>
  </si>
  <si>
    <t>千山湖乡村旅游示范区</t>
  </si>
  <si>
    <t>曾家镇
牛头店镇</t>
  </si>
  <si>
    <t>双河口电站库区乡村旅游开发建设，完善相关旅游基础设施及自然景点开发。</t>
  </si>
  <si>
    <t>镇坪县千山湖水电旅游开发有限公司</t>
  </si>
  <si>
    <t>上竹镇生态休闲农庄</t>
  </si>
  <si>
    <t>上竹镇</t>
  </si>
  <si>
    <t>新建餐饮中心、休闲区、种养观光区，土坯房改造等，种植高山蔬菜400亩、中药材50亩。</t>
  </si>
  <si>
    <t>镇坪县风调雨顺生态农业有限公司</t>
  </si>
  <si>
    <t>盐道大酒店装饰装修工程</t>
  </si>
  <si>
    <t>按4星级标准，对盐道酒店进行内外装饰、装修。</t>
  </si>
  <si>
    <t>镇坪县盐道大酒店有限公司</t>
  </si>
  <si>
    <t>飞渡峡麦渣坪中药康养小镇</t>
  </si>
  <si>
    <t>建设中药科研中心6590平方米、中草药与特色花卉观赏园500亩、中药养生康体园2176平方米、中药康养度假片区2176平方米、高端康养体验片区3896平方米。</t>
  </si>
  <si>
    <t>2020-2022</t>
  </si>
  <si>
    <t>飞渡河黄安坝旅游开发有限公司</t>
  </si>
  <si>
    <t>县文广旅游局</t>
  </si>
  <si>
    <t>三道门森林康养基地</t>
  </si>
  <si>
    <t>改造提升林麝观光园，建设健康服务养生区、森林体验度假区、户外休闲娱乐区三大片区。</t>
  </si>
  <si>
    <t>2021-2025</t>
  </si>
  <si>
    <t>待招商</t>
  </si>
  <si>
    <t>县招商中心</t>
  </si>
  <si>
    <t>化龙山山地户外运动基地</t>
  </si>
  <si>
    <t>建设滑雪、草甸、汽车越野、露营等山地运动基地。</t>
  </si>
  <si>
    <t>二</t>
  </si>
  <si>
    <t>中药产业（24个）</t>
  </si>
  <si>
    <t>中药配方颗粒项目</t>
  </si>
  <si>
    <t>飞地
园区</t>
  </si>
  <si>
    <t>建设中药饮片生产车间、颗粒剂生产车间、仓储车间、动力车间、危险品库、三废处理中心、质检研发楼等设施。</t>
  </si>
  <si>
    <t>2017-2023</t>
  </si>
  <si>
    <t>陕西安康普欣药业股份有限公司</t>
  </si>
  <si>
    <t>县飞地办</t>
  </si>
  <si>
    <t>振兴现代中药产业园（二期）建设项目</t>
  </si>
  <si>
    <t>项目占地60亩，建中药饮片加工生产线、年产300吨中药提取物生产线、年产300吨中药保健品生产线、20000平方米现代中药材仓储物流中心及中药材信息交流平台建设和辅助配套工程等。</t>
  </si>
  <si>
    <t>安康市振兴实业（集团）有限公司</t>
  </si>
  <si>
    <t>陕西利康制药有限公司改扩建项目</t>
  </si>
  <si>
    <t>建设葛根素原料药提取物车间厂房1000㎡；年产12吨葛根素原料药提取物生产线一条；综合办公楼1000㎡；产品质量检验中心1500㎡；仓储物流中心4000㎡；辅助配套工程建设等。</t>
  </si>
  <si>
    <t>2019-2022</t>
  </si>
  <si>
    <t>陕西利康制药有限公司</t>
  </si>
  <si>
    <t>县经贸局</t>
  </si>
  <si>
    <t>振兴现代中药材科研中心建设</t>
  </si>
  <si>
    <t>建设中药材科研楼一栋，建筑面积8万平方米，购置中药材检验检测设备，配套绿化、亮化等基础设施建设。</t>
  </si>
  <si>
    <t>振兴中药康养产业园</t>
  </si>
  <si>
    <t>华坪镇</t>
  </si>
  <si>
    <t>建设中药种植基地1000亩，接待中心、民宿、康养园2000平米。</t>
  </si>
  <si>
    <t>药材种苗繁育基地建设</t>
  </si>
  <si>
    <t>全县</t>
  </si>
  <si>
    <t>建药材种苗繁育基地1500亩。其中，黄连1000亩，芍药300亩，独活50亩，其它药材150亩。</t>
  </si>
  <si>
    <t>城关镇友谊村万亩黄连产业园建设</t>
  </si>
  <si>
    <t>新建友谊村万亩黄连基地，新修产业路7公里，新建加工厂房、仓储、物流等设施。</t>
  </si>
  <si>
    <t>安康月桂康养生物工程有限公司</t>
  </si>
  <si>
    <t>钟宝镇万亩药材种植基地项目</t>
  </si>
  <si>
    <t>新建中药材良种繁育基地300亩、示范基地500亩、规范化种植基地7500亩，中药材粗加工工厂、产品展销综合大楼及科技服务中心。</t>
  </si>
  <si>
    <t>陕南生物科技有限公司</t>
  </si>
  <si>
    <t>钟宝林下野生黄连种植加工基地</t>
  </si>
  <si>
    <t>种植黄连2000亩，建设烘干、粗加工厂房1.5亩。</t>
  </si>
  <si>
    <t>镇坪县木爬湾农业开发有限公司</t>
  </si>
  <si>
    <t>钟宝镇丹参种植产业示范园建设项目</t>
  </si>
  <si>
    <t>钟宝镇华坪镇</t>
  </si>
  <si>
    <t>新建丹参种植基地200亩，育苗基地10亩，烘干房3栋，改造道路1公里。</t>
  </si>
  <si>
    <t>胜嘉达种植开发有限公司</t>
  </si>
  <si>
    <t>湘坪村利远金银花种植加工项目</t>
  </si>
  <si>
    <t>建设金银花基地335亩和丹参基地150亩,新建300平方米厂房及配套设施。</t>
  </si>
  <si>
    <t>鑫硒生态农业开发有限公司</t>
  </si>
  <si>
    <t>林麝科研产业园</t>
  </si>
  <si>
    <t>新修养殖区道路2公里，新建林麝养殖区1个占地200亩，新建宿办楼一栋3000平方米。</t>
  </si>
  <si>
    <t>逢春林麝养殖有限责任公司</t>
  </si>
  <si>
    <t>城关镇政府</t>
  </si>
  <si>
    <t>三坪村金银花种植基地项目</t>
  </si>
  <si>
    <t>新建金银花种植基地500亩，产品研发科技中心，产品包装生产车间。</t>
  </si>
  <si>
    <t>安康腾跃欣盛农业发展有限公司</t>
  </si>
  <si>
    <t>华万生态产业园</t>
  </si>
  <si>
    <t>建综合管理服务中心及特色保健中药材观赏园50亩；建设“两区”570亩、“四基地”5150亩。</t>
  </si>
  <si>
    <t>华万生态农业开发有限公司</t>
  </si>
  <si>
    <t>金蕊中药康养园区</t>
  </si>
  <si>
    <t>建设种养殖基地500亩，新建产业园区道路5公里，接待服务中心、康养馆900平米。</t>
  </si>
  <si>
    <t>镇坪县金蕊农业科技开发有限公司</t>
  </si>
  <si>
    <t>曾家镇佳华农业园区</t>
  </si>
  <si>
    <t>曾家镇宏伟村</t>
  </si>
  <si>
    <t>新建药材种植基地360亩，其中云木香280亩，重楼20亩，黄连60亩。</t>
  </si>
  <si>
    <t>镇坪县佳华农业科技有限公司</t>
  </si>
  <si>
    <t>国心中草药展览及综合贸易区</t>
  </si>
  <si>
    <t>建设中草药交易、仓储、展览中心等，新建粗加工生产线2条；配套门面房、停车场、绿化亮化等基础设施。</t>
  </si>
  <si>
    <t>镇坪县文化旅游投资开发有限公司</t>
  </si>
  <si>
    <t>安康医疗器械研发生产中心</t>
  </si>
  <si>
    <t>新建研发、生产、加工、销售医疗机械器具及临床医疗相关辅助器械。</t>
  </si>
  <si>
    <t>西安小柠檬生物科技有限公司</t>
  </si>
  <si>
    <t>中华蜂蜜养殖项目</t>
  </si>
  <si>
    <t>扩建</t>
  </si>
  <si>
    <t>养殖中华蜜蜂5万桶。</t>
  </si>
  <si>
    <t>涉关养殖企业</t>
  </si>
  <si>
    <t>各镇</t>
  </si>
  <si>
    <t>百合种植及深加工</t>
  </si>
  <si>
    <t>建百合花种植基地150亩、百合护肤品生产车间500平方米，购置加工设备。</t>
  </si>
  <si>
    <t>群意种养殖农民专业合作社</t>
  </si>
  <si>
    <t>中华蜂蜜加工生产线技改</t>
  </si>
  <si>
    <t>城关、牛头店</t>
  </si>
  <si>
    <t>技改</t>
  </si>
  <si>
    <t>改造中华蜂蜜加工生产线。</t>
  </si>
  <si>
    <t>涉关企业</t>
  </si>
  <si>
    <t>城关镇
上竹镇</t>
  </si>
  <si>
    <t>振兴实业（集团）有限公司</t>
  </si>
  <si>
    <t>野生药材保护与开发利用项目</t>
  </si>
  <si>
    <t>完成野生药材室外资源调查、《镇坪中药名录库》编撰初稿和标本制作，建立资源圃60亩。</t>
  </si>
  <si>
    <t>县农科所</t>
  </si>
  <si>
    <t>适生中药材基地建设及关键技术研究与产业化示范推广项目</t>
  </si>
  <si>
    <t>选择安康地域特色突出、道地性明确的中药材，开展生态种植技术研究。</t>
  </si>
  <si>
    <t>振兴实业集团生物科技有限公司</t>
  </si>
  <si>
    <t>县教体科技局</t>
  </si>
  <si>
    <t>三</t>
  </si>
  <si>
    <t>富硒食品产业（20个）</t>
  </si>
  <si>
    <t>富硒苦荞系列产品生产基地</t>
  </si>
  <si>
    <t>建苦荞食品加工生产线4条，苦荞系列产品体验馆800平方米，电子商务平台及仓储物流区12000平方米，富硒食品基地建设5000亩。</t>
  </si>
  <si>
    <t>2016-2020</t>
  </si>
  <si>
    <t>陕西医药控股集团莲花黑荞健康产业有限公司</t>
  </si>
  <si>
    <t>富硒食品产业园项目</t>
  </si>
  <si>
    <t>项目规划用地10亩，建筑面积60000平米，新建包装改造镇坪县富硒系列食品生产线，并进行线上销售、推广和售后服务。</t>
  </si>
  <si>
    <t>中国黑荞科研交流中心</t>
  </si>
  <si>
    <t>建设全国性苦荞、黑荞制品研发、推广、交流中心。</t>
  </si>
  <si>
    <t>陕西莲花生态农业有限公司</t>
  </si>
  <si>
    <t>深山来客食品加工项目</t>
  </si>
  <si>
    <t>新建种植基地200亩，肉食品生产线一条，完善水电及配套基础设施；建立网络销售体系，新建酱腌菜生产线一条；扩建种植基地300亩，建立种植、生产标准，提档升级。</t>
  </si>
  <si>
    <t>陕西深山来客食品有限公司</t>
  </si>
  <si>
    <t>汉巴特色农副产品加工技改</t>
  </si>
  <si>
    <t>项目总面积2200平方米，建冷库500平方米、标准化厂房1300平方米、办公楼400平方米，建畜禽加工生产线、鲜肉分割生产线各1条，购烘干设备1套。</t>
  </si>
  <si>
    <t>镇坪县汉巴食品有限公司</t>
  </si>
  <si>
    <t>马铃薯种薯繁育体系、商品薯生产及其产品加工</t>
  </si>
  <si>
    <t>建设马铃薯脱毒微型薯网棚繁殖基地30亩；脱毒马铃薯良种繁育基地3500亩；特色马铃薯商品薯基地5000亩；马铃薯特色产品加工生产线1条；综合配套服务设施建设。</t>
  </si>
  <si>
    <t>镇坪县马铃薯产业发展有限公司</t>
  </si>
  <si>
    <t>富硒洋芋示范园区建设</t>
  </si>
  <si>
    <t>建设富硒洋芋示范园区300亩，年生产富硒淀粉100吨,富硒粉条50吨,富硒洋芋挂面100吨。</t>
  </si>
  <si>
    <t>镇坪县硒源食品有限公司</t>
  </si>
  <si>
    <t>富硒农产品加工生产线</t>
  </si>
  <si>
    <t>建加工生产线1条，厂房10000㎡，配套加工设备，护堤120米。</t>
  </si>
  <si>
    <t>泽堂生态酒业有限责任公司</t>
  </si>
  <si>
    <t>湘坪村猕猴桃产业基地及加工项目</t>
  </si>
  <si>
    <t>建设猕猴桃种植基地150亩及产业园配套设施，新建500平方米厂房、300平方米冷库、生产线一条。</t>
  </si>
  <si>
    <t>优盛原生态农业发展有限公司</t>
  </si>
  <si>
    <t>花坪村中华蜂养殖产业园</t>
  </si>
  <si>
    <t>规划散养区域100亩，养殖中华蜂3000箱，配套蜂蜜生产设备，建设养殖景观带，美化周边环境。</t>
  </si>
  <si>
    <t>黑老扒中蜂养殖农民专业合作社</t>
  </si>
  <si>
    <t>安子婿鸡蛋皮系列产品开发项目</t>
  </si>
  <si>
    <t>镇坪县</t>
  </si>
  <si>
    <t>开发鸡蛋系列产品，建设生产线、冷链物流等。</t>
  </si>
  <si>
    <t>陕西安子婿食品有限公司</t>
  </si>
  <si>
    <t>镇坪乌鸡系列产品综合开发项目</t>
  </si>
  <si>
    <t>建1个乌鸡产品加工厂，开发“月子鸡”“药膳鸡”“富硒鸡蛋皮”等系列产品；在二线以上城市开设5个“镇坪乌鸡”专卖配送中心。</t>
  </si>
  <si>
    <t>安康腾展农业开发有限公司</t>
  </si>
  <si>
    <t>镇坪县江源现代农业园区</t>
  </si>
  <si>
    <t>新建现代化种猪繁育基地，标准化圈舍1万平方米，配套沼气等基础设施；新建高山蔬菜项目占地600亩，100亩现代高架大棚，500亩春秋蔬菜大棚。</t>
  </si>
  <si>
    <t>江源农牧科技有限公司</t>
  </si>
  <si>
    <t>团堡猪沼园养殖园区</t>
  </si>
  <si>
    <t>养殖生猪800头，建设茶园100亩、杨桃100亩；新建加工厂房及配套设施。</t>
  </si>
  <si>
    <t>团堡畜禽养殖有限公司</t>
  </si>
  <si>
    <t>镇坪县多鳞白甲鱼原种保护与繁育基地</t>
  </si>
  <si>
    <t>占地158亩，建筑面积3200平方米。建种鱼培育区21亩，幼苗培育区30亩，商品鱼养殖区52亩，野外增殖放流试养过渡区40亩及配套设施。</t>
  </si>
  <si>
    <t>镇坪县饮源生态资源开发有限公司</t>
  </si>
  <si>
    <t>庶康现代农业示范园</t>
  </si>
  <si>
    <t>建特色种养基地1650亩、管理服务中心3400平方米、生态停车场2000平方米、旅游商店3处、生态厕所6处及基础设施。</t>
  </si>
  <si>
    <t>2017-2020</t>
  </si>
  <si>
    <t>镇坪县庶康农业开发有限公司</t>
  </si>
  <si>
    <t>秦巴硒源香菇园区</t>
  </si>
  <si>
    <t>建设香菇种植基地500亩，加工车间2000平方米，接待中心1000平方米。</t>
  </si>
  <si>
    <t>陕西秦巴硒源生态农业科技发展有限公司</t>
  </si>
  <si>
    <t>长乡锶源富硒矿泉水开发项目</t>
  </si>
  <si>
    <t>新建天然矿泉水生产线及配套厂房及相关辅助设施。</t>
  </si>
  <si>
    <t>镇坪县长乡锶源矿泉水有限公司</t>
  </si>
  <si>
    <t>兴康山泉水厂建设项目</t>
  </si>
  <si>
    <t>新建水厂一个，配套产业路5公里并实施护栏安装工程。配套产业桥一座。</t>
  </si>
  <si>
    <t>镇坪县兴康山泉水开发有限公司</t>
  </si>
  <si>
    <t>农业园区提升工程</t>
  </si>
  <si>
    <t>提升现代农业园区30个。</t>
  </si>
  <si>
    <t>各镇政府</t>
  </si>
  <si>
    <t>四</t>
  </si>
  <si>
    <t>养老养生及健康管理产业（6个）</t>
  </si>
  <si>
    <t>水晶湾养老苑暨普安寨景区建设</t>
  </si>
  <si>
    <t>保护性修复普安寨遗址，建设山地运动休闲特色小镇、水晶湾养老服务中心、农事体验园、中端疗养院、老年公寓、活动会所、庭院廊台以及相关配套设施建设。</t>
  </si>
  <si>
    <t>陕西兴安生态农业科技有限公司</t>
  </si>
  <si>
    <t>镇坪县中医药康养体系建设</t>
  </si>
  <si>
    <t>新建文彩和曙坪中医院两个、县级国医馆1个、镇级国医馆8个、中医药康养馆8个。</t>
  </si>
  <si>
    <t>县卫健局</t>
  </si>
  <si>
    <t>镇坪县中医药康养综合楼</t>
  </si>
  <si>
    <t>新建中医药康养综合楼6000平方米。</t>
  </si>
  <si>
    <t>2021-2023</t>
  </si>
  <si>
    <t>镇坪县县级敬老院</t>
  </si>
  <si>
    <t>县级敬老院占地面积20亩，建设两万平方米公寓楼及配套设施，设置床位500张。</t>
  </si>
  <si>
    <t>2021-2022</t>
  </si>
  <si>
    <t>县民政局</t>
  </si>
  <si>
    <t>镇坪县残疾人康养中心</t>
  </si>
  <si>
    <t>新建建筑面积5000平方米的残疾人康养中心，配套相关设施设备。</t>
  </si>
  <si>
    <t>镇坪县钟宝敬老院扩建项目</t>
  </si>
  <si>
    <t>改扩建</t>
  </si>
  <si>
    <t>拟建三层砖混结构宿舍楼1栋，综合楼1栋。满足钟宝、华坪五保集中供养需求。</t>
  </si>
  <si>
    <t>五</t>
  </si>
  <si>
    <t>基础设施建设（19）</t>
  </si>
  <si>
    <t>平镇高速路</t>
  </si>
  <si>
    <t>平利镇坪</t>
  </si>
  <si>
    <t>建平镇高速公路。</t>
  </si>
  <si>
    <t>省交建集团</t>
  </si>
  <si>
    <t>县交通局
县协调办</t>
  </si>
  <si>
    <t>镇坪二级汽车客运站</t>
  </si>
  <si>
    <t>建二级客运站一处。</t>
  </si>
  <si>
    <t>县交通局</t>
  </si>
  <si>
    <t>双河口电站库区千山-水晶坪道路</t>
  </si>
  <si>
    <t>建二级路7公里。</t>
  </si>
  <si>
    <t>2018-2020</t>
  </si>
  <si>
    <t>镇坪县小河口桥梁工程</t>
  </si>
  <si>
    <t>建宽10-20米预应力板桥209.5米。</t>
  </si>
  <si>
    <t>曙坪镇桃园村麻柳坝村组道路工程</t>
  </si>
  <si>
    <t>建2座桥梁、通组道路3公里。</t>
  </si>
  <si>
    <t>曾家镇阳河口堤路结合及桥梁建设工程</t>
  </si>
  <si>
    <t>新建堤路结合线0.5公里，架设跨河桥1座，平板桥1座。</t>
  </si>
  <si>
    <t>牛头店集镇环线跨河大桥</t>
  </si>
  <si>
    <t>新建桥梁206延米。</t>
  </si>
  <si>
    <t>岚镇路G541镇坪段（县城至瓦子坪段）</t>
  </si>
  <si>
    <t>上竹镇城关镇</t>
  </si>
  <si>
    <t>改建27公里二级公路。</t>
  </si>
  <si>
    <t>飞渡峡-黄安坝景区连接线</t>
  </si>
  <si>
    <t>改建40.4公里三级、四级公路。</t>
  </si>
  <si>
    <t>镇坪县-城口县出境路</t>
  </si>
  <si>
    <t>新建出境路带旅游观光路80公里。</t>
  </si>
  <si>
    <t>瓦子坪至湖北界岭二级公路</t>
  </si>
  <si>
    <t>改造</t>
  </si>
  <si>
    <t>改建瓦子坪至湖北界岭二级公路4.7公里。</t>
  </si>
  <si>
    <t>湖北鄂坪镇至镇坪双河口三级公路</t>
  </si>
  <si>
    <t>改造湖北鄂坪镇至镇坪双河口三级公路9.31公里。</t>
  </si>
  <si>
    <t>集镇过境公路</t>
  </si>
  <si>
    <t>牛头店镇曾家镇</t>
  </si>
  <si>
    <t>牛头店集镇过境路3公里、曾家集镇过境公路2公里。</t>
  </si>
  <si>
    <t>通村公路</t>
  </si>
  <si>
    <t>改造自然村公路32条65公里。</t>
  </si>
  <si>
    <t>通用机场建设</t>
  </si>
  <si>
    <t>建2B通用机场。</t>
  </si>
  <si>
    <t>县发改局</t>
  </si>
  <si>
    <t>曾家镇原洪石集镇堤防工程</t>
  </si>
  <si>
    <t>新建原洪石集镇堤防工程800M。</t>
  </si>
  <si>
    <t>重点水利建设工程</t>
  </si>
  <si>
    <t>提升县城供水工程，新增日供水能力11500吨，供水人口2.5万人，提升集镇供水7处，供水人口3万人。</t>
  </si>
  <si>
    <t>电力保障工程</t>
  </si>
  <si>
    <t>建设平利广佛镇至镇坪牛头店十千伏高压输出专线及配套建设；新建县城及各镇充电桩30个；提升改造农村电网；建设电力调度大楼。</t>
  </si>
  <si>
    <t>县电力局</t>
  </si>
  <si>
    <t>县城基础设施和公共服务设施建设</t>
  </si>
  <si>
    <t>县城道路、电力、通信、地下综合管沟、雨污分流管网改造、供气管网、老旧小区改造、环境综合整治、公厕和垃圾转运站、智慧县城、山体河岸治理等基础设施建设及停车场等公共服务设施建设。</t>
  </si>
  <si>
    <t>县住建局</t>
  </si>
  <si>
    <t>说明：政府投资项目要积极争取上级项目资金，禁止负债，严防政府债务风险。</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</si>
</sst>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宋体"/>
      <charset val="134"/>
      <scheme val="minor"/>
    </font>
    <font>
      <b/>
      <sz val="11"/>
      <name val="宋体"/>
      <charset val="134"/>
      <scheme val="minor"/>
    </font>
    <font>
      <sz val="10"/>
      <name val="宋体"/>
      <charset val="134"/>
      <scheme val="minor"/>
    </font>
    <font>
      <sz val="12"/>
      <name val="宋体"/>
      <charset val="134"/>
    </font>
    <font>
      <sz val="11"/>
      <name val="黑体"/>
      <charset val="134"/>
    </font>
    <font>
      <sz val="18"/>
      <name val="方正小标宋简体"/>
      <charset val="134"/>
    </font>
    <font>
      <sz val="10"/>
      <name val="宋体"/>
      <charset val="134"/>
      <scheme val="major"/>
    </font>
    <font>
      <b/>
      <sz val="10"/>
      <name val="宋体"/>
      <charset val="134"/>
      <scheme val="minor"/>
    </font>
    <font>
      <sz val="10"/>
      <name val="宋体"/>
      <charset val="134"/>
    </font>
    <font>
      <sz val="10"/>
      <color theme="1"/>
      <name val="宋体"/>
      <charset val="134"/>
      <scheme val="minor"/>
    </font>
    <font>
      <b/>
      <sz val="10"/>
      <name val="宋体"/>
      <charset val="134"/>
    </font>
    <font>
      <sz val="10"/>
      <name val="仿宋_GB2312"/>
      <charset val="134"/>
    </font>
    <font>
      <sz val="10"/>
      <color theme="1"/>
      <name val="宋体"/>
      <charset val="134"/>
      <scheme val="major"/>
    </font>
    <font>
      <sz val="11"/>
      <color theme="0"/>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0"/>
      <name val="Helv"/>
      <charset val="134"/>
    </font>
  </fonts>
  <fills count="33">
    <fill>
      <patternFill patternType="none"/>
    </fill>
    <fill>
      <patternFill patternType="gray125"/>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FFCC99"/>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rgb="FFFFEB9C"/>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15" fillId="25" borderId="0" applyNumberFormat="0" applyBorder="0" applyAlignment="0" applyProtection="0">
      <alignment vertical="center"/>
    </xf>
    <xf numFmtId="0" fontId="25" fillId="22" borderId="9" applyNumberFormat="0" applyAlignment="0" applyProtection="0">
      <alignment vertical="center"/>
    </xf>
    <xf numFmtId="44" fontId="0" fillId="0" borderId="0" applyFont="0" applyFill="0" applyBorder="0" applyAlignment="0" applyProtection="0">
      <alignment vertical="center"/>
    </xf>
    <xf numFmtId="0" fontId="4" fillId="0" borderId="0"/>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0" borderId="5" applyNumberFormat="0" applyFont="0" applyAlignment="0" applyProtection="0">
      <alignment vertical="center"/>
    </xf>
    <xf numFmtId="0" fontId="14" fillId="3" borderId="0" applyNumberFormat="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 fillId="0" borderId="4" applyNumberFormat="0" applyFill="0" applyAlignment="0" applyProtection="0">
      <alignment vertical="center"/>
    </xf>
    <xf numFmtId="0" fontId="28" fillId="0" borderId="4" applyNumberFormat="0" applyFill="0" applyAlignment="0" applyProtection="0">
      <alignment vertical="center"/>
    </xf>
    <xf numFmtId="0" fontId="14" fillId="18" borderId="0" applyNumberFormat="0" applyBorder="0" applyAlignment="0" applyProtection="0">
      <alignment vertical="center"/>
    </xf>
    <xf numFmtId="0" fontId="21" fillId="0" borderId="7" applyNumberFormat="0" applyFill="0" applyAlignment="0" applyProtection="0">
      <alignment vertical="center"/>
    </xf>
    <xf numFmtId="0" fontId="14" fillId="2" borderId="0" applyNumberFormat="0" applyBorder="0" applyAlignment="0" applyProtection="0">
      <alignment vertical="center"/>
    </xf>
    <xf numFmtId="0" fontId="17" fillId="9" borderId="3" applyNumberFormat="0" applyAlignment="0" applyProtection="0">
      <alignment vertical="center"/>
    </xf>
    <xf numFmtId="0" fontId="27" fillId="9" borderId="9" applyNumberFormat="0" applyAlignment="0" applyProtection="0">
      <alignment vertical="center"/>
    </xf>
    <xf numFmtId="0" fontId="26" fillId="24" borderId="10" applyNumberFormat="0" applyAlignment="0" applyProtection="0">
      <alignment vertical="center"/>
    </xf>
    <xf numFmtId="0" fontId="15" fillId="14" borderId="0" applyNumberFormat="0" applyBorder="0" applyAlignment="0" applyProtection="0">
      <alignment vertical="center"/>
    </xf>
    <xf numFmtId="0" fontId="14" fillId="21" borderId="0" applyNumberFormat="0" applyBorder="0" applyAlignment="0" applyProtection="0">
      <alignment vertical="center"/>
    </xf>
    <xf numFmtId="0" fontId="20" fillId="0" borderId="6" applyNumberFormat="0" applyFill="0" applyAlignment="0" applyProtection="0">
      <alignment vertical="center"/>
    </xf>
    <xf numFmtId="0" fontId="24" fillId="0" borderId="8" applyNumberFormat="0" applyFill="0" applyAlignment="0" applyProtection="0">
      <alignment vertical="center"/>
    </xf>
    <xf numFmtId="0" fontId="19" fillId="17" borderId="0" applyNumberFormat="0" applyBorder="0" applyAlignment="0" applyProtection="0">
      <alignment vertical="center"/>
    </xf>
    <xf numFmtId="0" fontId="30" fillId="32" borderId="0" applyNumberFormat="0" applyBorder="0" applyAlignment="0" applyProtection="0">
      <alignment vertical="center"/>
    </xf>
    <xf numFmtId="0" fontId="15" fillId="16" borderId="0" applyNumberFormat="0" applyBorder="0" applyAlignment="0" applyProtection="0">
      <alignment vertical="center"/>
    </xf>
    <xf numFmtId="0" fontId="14" fillId="27"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15" fillId="20" borderId="0" applyNumberFormat="0" applyBorder="0" applyAlignment="0" applyProtection="0">
      <alignment vertical="center"/>
    </xf>
    <xf numFmtId="0" fontId="15" fillId="8" borderId="0" applyNumberFormat="0" applyBorder="0" applyAlignment="0" applyProtection="0">
      <alignment vertical="center"/>
    </xf>
    <xf numFmtId="0" fontId="14" fillId="15" borderId="0" applyNumberFormat="0" applyBorder="0" applyAlignment="0" applyProtection="0">
      <alignment vertical="center"/>
    </xf>
    <xf numFmtId="0" fontId="14" fillId="31" borderId="0" applyNumberFormat="0" applyBorder="0" applyAlignment="0" applyProtection="0">
      <alignment vertical="center"/>
    </xf>
    <xf numFmtId="0" fontId="4" fillId="0" borderId="0"/>
    <xf numFmtId="0" fontId="15" fillId="23" borderId="0" applyNumberFormat="0" applyBorder="0" applyAlignment="0" applyProtection="0">
      <alignment vertical="center"/>
    </xf>
    <xf numFmtId="0" fontId="15" fillId="7" borderId="0" applyNumberFormat="0" applyBorder="0" applyAlignment="0" applyProtection="0">
      <alignment vertical="center"/>
    </xf>
    <xf numFmtId="0" fontId="14" fillId="6" borderId="0" applyNumberFormat="0" applyBorder="0" applyAlignment="0" applyProtection="0">
      <alignment vertical="center"/>
    </xf>
    <xf numFmtId="0" fontId="15" fillId="11" borderId="0" applyNumberFormat="0" applyBorder="0" applyAlignment="0" applyProtection="0">
      <alignment vertical="center"/>
    </xf>
    <xf numFmtId="0" fontId="14" fillId="30" borderId="0" applyNumberFormat="0" applyBorder="0" applyAlignment="0" applyProtection="0">
      <alignment vertical="center"/>
    </xf>
    <xf numFmtId="0" fontId="14" fillId="29" borderId="0" applyNumberFormat="0" applyBorder="0" applyAlignment="0" applyProtection="0">
      <alignment vertical="center"/>
    </xf>
    <xf numFmtId="0" fontId="15" fillId="19" borderId="0" applyNumberFormat="0" applyBorder="0" applyAlignment="0" applyProtection="0">
      <alignment vertical="center"/>
    </xf>
    <xf numFmtId="0" fontId="14" fillId="26" borderId="0" applyNumberFormat="0" applyBorder="0" applyAlignment="0" applyProtection="0">
      <alignment vertical="center"/>
    </xf>
    <xf numFmtId="0" fontId="4" fillId="0" borderId="0"/>
    <xf numFmtId="0" fontId="4" fillId="0" borderId="0"/>
    <xf numFmtId="0" fontId="33" fillId="0" borderId="0"/>
    <xf numFmtId="0" fontId="33" fillId="0" borderId="0"/>
    <xf numFmtId="0" fontId="33" fillId="0" borderId="0"/>
  </cellStyleXfs>
  <cellXfs count="5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Border="1" applyAlignment="1">
      <alignment vertical="center" wrapText="1"/>
    </xf>
    <xf numFmtId="0" fontId="4" fillId="0" borderId="0" xfId="0" applyFont="1" applyFill="1" applyAlignment="1">
      <alignment vertical="center" wrapText="1"/>
    </xf>
    <xf numFmtId="0" fontId="3"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righ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9" fillId="0" borderId="2" xfId="5" applyFont="1" applyFill="1" applyBorder="1" applyAlignment="1">
      <alignment horizontal="center" vertical="center" wrapText="1"/>
    </xf>
    <xf numFmtId="0" fontId="9" fillId="0" borderId="2" xfId="5" applyFont="1" applyFill="1" applyBorder="1" applyAlignment="1">
      <alignment horizontal="left" vertical="center" wrapText="1"/>
    </xf>
    <xf numFmtId="0" fontId="9" fillId="0" borderId="2" xfId="53" applyFont="1" applyFill="1" applyBorder="1" applyAlignment="1">
      <alignment horizontal="left" vertical="center" wrapText="1"/>
    </xf>
    <xf numFmtId="0" fontId="9" fillId="0" borderId="2" xfId="53" applyNumberFormat="1" applyFont="1" applyFill="1" applyBorder="1" applyAlignment="1">
      <alignment horizontal="center" vertical="center" wrapText="1"/>
    </xf>
    <xf numFmtId="0" fontId="9" fillId="0" borderId="2" xfId="55"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55" applyNumberFormat="1"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9" fillId="0" borderId="2" xfId="42" applyFont="1" applyFill="1" applyBorder="1" applyAlignment="1">
      <alignment horizontal="left" vertical="center" wrapText="1"/>
    </xf>
    <xf numFmtId="0" fontId="9" fillId="0" borderId="2"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center" vertical="center" wrapText="1"/>
      <protection locked="0"/>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1" fillId="0" borderId="2" xfId="53" applyFont="1" applyFill="1" applyBorder="1" applyAlignment="1" applyProtection="1">
      <alignment horizontal="center" vertical="center" wrapText="1"/>
      <protection locked="0"/>
    </xf>
    <xf numFmtId="0" fontId="3" fillId="0" borderId="0" xfId="0" applyFont="1" applyFill="1" applyAlignment="1">
      <alignment horizontal="center" vertical="center" wrapText="1"/>
    </xf>
    <xf numFmtId="0" fontId="8" fillId="0" borderId="2" xfId="0" applyFont="1" applyFill="1" applyBorder="1" applyAlignment="1">
      <alignment vertical="center" wrapText="1"/>
    </xf>
    <xf numFmtId="0" fontId="8" fillId="0" borderId="0" xfId="0" applyFont="1" applyFill="1" applyAlignment="1">
      <alignment vertical="center" wrapText="1"/>
    </xf>
    <xf numFmtId="0" fontId="9" fillId="0" borderId="0" xfId="0" applyFont="1" applyFill="1" applyBorder="1" applyAlignment="1">
      <alignment vertical="center" wrapText="1"/>
    </xf>
    <xf numFmtId="0" fontId="9" fillId="0" borderId="2" xfId="0" applyFont="1" applyFill="1" applyBorder="1" applyAlignment="1">
      <alignment vertical="center" wrapText="1"/>
    </xf>
    <xf numFmtId="0" fontId="9" fillId="0" borderId="0" xfId="0" applyFont="1" applyFill="1" applyAlignment="1">
      <alignment vertical="center" wrapText="1"/>
    </xf>
    <xf numFmtId="0" fontId="9" fillId="0" borderId="2" xfId="53" applyFont="1" applyFill="1" applyBorder="1" applyAlignment="1">
      <alignment horizontal="center" vertical="center" wrapText="1"/>
    </xf>
    <xf numFmtId="0" fontId="7" fillId="0" borderId="2" xfId="5" applyFont="1" applyFill="1" applyBorder="1" applyAlignment="1">
      <alignment horizontal="center" vertical="center" wrapText="1"/>
    </xf>
    <xf numFmtId="0" fontId="12" fillId="0" borderId="2" xfId="0" applyFont="1" applyFill="1" applyBorder="1" applyAlignment="1">
      <alignment vertical="center" wrapText="1"/>
    </xf>
    <xf numFmtId="0" fontId="13" fillId="0" borderId="2" xfId="0" applyFont="1" applyBorder="1" applyAlignment="1">
      <alignment horizontal="center" vertical="center" wrapText="1"/>
    </xf>
    <xf numFmtId="0" fontId="13" fillId="0" borderId="2" xfId="0"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9" fillId="0" borderId="2" xfId="54" applyFont="1" applyFill="1" applyBorder="1" applyAlignment="1">
      <alignment horizontal="left" vertical="center" wrapText="1"/>
    </xf>
    <xf numFmtId="0" fontId="9" fillId="0" borderId="2" xfId="54" applyNumberFormat="1" applyFont="1" applyFill="1" applyBorder="1" applyAlignment="1">
      <alignment horizontal="center" vertical="center" wrapText="1"/>
    </xf>
    <xf numFmtId="0" fontId="3" fillId="0" borderId="2" xfId="0" applyFont="1" applyFill="1" applyBorder="1" applyAlignment="1">
      <alignmen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常规_2011年调整后新开工项目计划（最新）"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常规_2000亿元扩投资促发展项目表（杨主任改）"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5" xfId="51"/>
    <cellStyle name="常规 7" xfId="52"/>
    <cellStyle name="常规_Sheet1" xfId="53"/>
    <cellStyle name="常规_Sheet1_1" xfId="54"/>
    <cellStyle name="常规_Sheet1_2016年计划表（下达）"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7"/>
  <sheetViews>
    <sheetView tabSelected="1" workbookViewId="0">
      <selection activeCell="B9" sqref="B9"/>
    </sheetView>
  </sheetViews>
  <sheetFormatPr defaultColWidth="9" defaultRowHeight="14.4"/>
  <cols>
    <col min="1" max="1" width="5.21296296296296" style="1" customWidth="1"/>
    <col min="2" max="2" width="11.6666666666667" style="7" customWidth="1"/>
    <col min="3" max="3" width="6.11111111111111" style="1" customWidth="1"/>
    <col min="4" max="4" width="5.21296296296296" style="1" customWidth="1"/>
    <col min="5" max="5" width="36.4444444444444" style="7" customWidth="1"/>
    <col min="6" max="6" width="5.77777777777778" style="1" customWidth="1"/>
    <col min="7" max="7" width="9.33333333333333" style="1" customWidth="1"/>
    <col min="8" max="8" width="10.3333333333333" style="1" customWidth="1"/>
    <col min="9" max="10" width="7.87962962962963" style="1" customWidth="1"/>
    <col min="11" max="11" width="7.66666666666667" style="1" customWidth="1"/>
    <col min="12" max="12" width="11" style="1" customWidth="1"/>
    <col min="13" max="13" width="8.66666666666667" style="1" customWidth="1"/>
    <col min="14" max="14" width="5.11111111111111" style="8" customWidth="1"/>
    <col min="15" max="15" width="9" style="8"/>
    <col min="16" max="16" width="14.1111111111111" style="8" customWidth="1"/>
    <col min="17" max="16384" width="9" style="8"/>
  </cols>
  <sheetData>
    <row r="1" ht="19.2" customHeight="1" spans="1:2">
      <c r="A1" s="9" t="s">
        <v>0</v>
      </c>
      <c r="B1" s="9"/>
    </row>
    <row r="2" ht="24" customHeight="1" spans="1:14">
      <c r="A2" s="10" t="s">
        <v>1</v>
      </c>
      <c r="B2" s="11"/>
      <c r="C2" s="10"/>
      <c r="D2" s="10"/>
      <c r="E2" s="11"/>
      <c r="F2" s="10"/>
      <c r="G2" s="10"/>
      <c r="H2" s="10"/>
      <c r="I2" s="10"/>
      <c r="J2" s="10"/>
      <c r="K2" s="10"/>
      <c r="L2" s="10"/>
      <c r="M2" s="10"/>
      <c r="N2" s="10"/>
    </row>
    <row r="3" ht="17.4" customHeight="1" spans="1:14">
      <c r="A3" s="12" t="s">
        <v>2</v>
      </c>
      <c r="B3" s="13"/>
      <c r="C3" s="14"/>
      <c r="D3" s="14"/>
      <c r="E3" s="13"/>
      <c r="F3" s="14"/>
      <c r="G3" s="14"/>
      <c r="H3" s="14"/>
      <c r="I3" s="14"/>
      <c r="J3" s="14"/>
      <c r="K3" s="14"/>
      <c r="L3" s="14"/>
      <c r="M3" s="14"/>
      <c r="N3" s="12"/>
    </row>
    <row r="4" ht="19.05" customHeight="1" spans="1:15">
      <c r="A4" s="15" t="s">
        <v>3</v>
      </c>
      <c r="B4" s="15" t="s">
        <v>4</v>
      </c>
      <c r="C4" s="15" t="s">
        <v>5</v>
      </c>
      <c r="D4" s="15" t="s">
        <v>6</v>
      </c>
      <c r="E4" s="15" t="s">
        <v>7</v>
      </c>
      <c r="F4" s="15" t="s">
        <v>8</v>
      </c>
      <c r="G4" s="15" t="s">
        <v>9</v>
      </c>
      <c r="H4" s="15" t="s">
        <v>10</v>
      </c>
      <c r="I4" s="15" t="s">
        <v>11</v>
      </c>
      <c r="J4" s="15"/>
      <c r="K4" s="15"/>
      <c r="L4" s="15" t="s">
        <v>12</v>
      </c>
      <c r="M4" s="36" t="s">
        <v>13</v>
      </c>
      <c r="N4" s="15" t="s">
        <v>14</v>
      </c>
      <c r="O4" s="3"/>
    </row>
    <row r="5" s="1" customFormat="1" ht="16.95" customHeight="1" spans="1:15">
      <c r="A5" s="15"/>
      <c r="B5" s="15"/>
      <c r="C5" s="15"/>
      <c r="D5" s="15"/>
      <c r="E5" s="15"/>
      <c r="F5" s="15"/>
      <c r="G5" s="15"/>
      <c r="H5" s="15"/>
      <c r="I5" s="15" t="s">
        <v>15</v>
      </c>
      <c r="J5" s="15" t="s">
        <v>16</v>
      </c>
      <c r="K5" s="15" t="s">
        <v>17</v>
      </c>
      <c r="L5" s="15"/>
      <c r="M5" s="36"/>
      <c r="N5" s="15"/>
      <c r="O5" s="37"/>
    </row>
    <row r="6" s="1" customFormat="1" ht="19.95" customHeight="1" spans="1:15">
      <c r="A6" s="15"/>
      <c r="B6" s="15" t="s">
        <v>18</v>
      </c>
      <c r="C6" s="15"/>
      <c r="D6" s="15"/>
      <c r="E6" s="16"/>
      <c r="F6" s="15"/>
      <c r="G6" s="15">
        <f>G7+G29+G54+G75+G82</f>
        <v>2019164</v>
      </c>
      <c r="H6" s="15">
        <f>H7+H29+H54+H75+H82</f>
        <v>1227306</v>
      </c>
      <c r="I6" s="15">
        <f>I7+I29+I54+I75+I82</f>
        <v>179164</v>
      </c>
      <c r="J6" s="15">
        <f>J7+J29+J54+J75+J82</f>
        <v>200576</v>
      </c>
      <c r="K6" s="15">
        <f>K7+K29+K54+K75+K82</f>
        <v>224911</v>
      </c>
      <c r="L6" s="15"/>
      <c r="M6" s="36"/>
      <c r="N6" s="15"/>
      <c r="O6" s="37"/>
    </row>
    <row r="7" s="2" customFormat="1" ht="30" customHeight="1" spans="1:15">
      <c r="A7" s="15" t="s">
        <v>19</v>
      </c>
      <c r="B7" s="16" t="s">
        <v>20</v>
      </c>
      <c r="C7" s="15"/>
      <c r="D7" s="15"/>
      <c r="E7" s="16"/>
      <c r="F7" s="15"/>
      <c r="G7" s="15">
        <f>SUM(G8:G28)</f>
        <v>342898</v>
      </c>
      <c r="H7" s="15">
        <f t="shared" ref="H7:K7" si="0">SUM(H8:H28)</f>
        <v>33781</v>
      </c>
      <c r="I7" s="15">
        <f t="shared" si="0"/>
        <v>32508</v>
      </c>
      <c r="J7" s="15">
        <f t="shared" si="0"/>
        <v>75109</v>
      </c>
      <c r="K7" s="15">
        <f t="shared" si="0"/>
        <v>73000</v>
      </c>
      <c r="L7" s="15"/>
      <c r="M7" s="15"/>
      <c r="N7" s="38"/>
      <c r="O7" s="39"/>
    </row>
    <row r="8" s="2" customFormat="1" ht="48" customHeight="1" spans="1:15">
      <c r="A8" s="17">
        <v>1</v>
      </c>
      <c r="B8" s="18" t="s">
        <v>21</v>
      </c>
      <c r="C8" s="17" t="s">
        <v>22</v>
      </c>
      <c r="D8" s="17" t="s">
        <v>23</v>
      </c>
      <c r="E8" s="18" t="s">
        <v>24</v>
      </c>
      <c r="F8" s="17" t="s">
        <v>25</v>
      </c>
      <c r="G8" s="17">
        <v>5000</v>
      </c>
      <c r="H8" s="17">
        <v>1000</v>
      </c>
      <c r="I8" s="17">
        <v>2000</v>
      </c>
      <c r="J8" s="17">
        <v>2000</v>
      </c>
      <c r="K8" s="15"/>
      <c r="L8" s="17" t="s">
        <v>26</v>
      </c>
      <c r="M8" s="17" t="s">
        <v>27</v>
      </c>
      <c r="N8" s="38"/>
      <c r="O8" s="39"/>
    </row>
    <row r="9" s="3" customFormat="1" ht="58.8" customHeight="1" spans="1:14">
      <c r="A9" s="17">
        <v>2</v>
      </c>
      <c r="B9" s="18" t="s">
        <v>28</v>
      </c>
      <c r="C9" s="17" t="s">
        <v>29</v>
      </c>
      <c r="D9" s="17" t="s">
        <v>23</v>
      </c>
      <c r="E9" s="18" t="s">
        <v>30</v>
      </c>
      <c r="F9" s="17" t="s">
        <v>31</v>
      </c>
      <c r="G9" s="17">
        <v>56590</v>
      </c>
      <c r="H9" s="17">
        <v>29781</v>
      </c>
      <c r="I9" s="17">
        <v>8000</v>
      </c>
      <c r="J9" s="17">
        <v>18809</v>
      </c>
      <c r="K9" s="17"/>
      <c r="L9" s="17" t="s">
        <v>32</v>
      </c>
      <c r="M9" s="17" t="s">
        <v>29</v>
      </c>
      <c r="N9" s="17"/>
    </row>
    <row r="10" ht="63" customHeight="1" spans="1:15">
      <c r="A10" s="17">
        <v>3</v>
      </c>
      <c r="B10" s="18" t="s">
        <v>33</v>
      </c>
      <c r="C10" s="17" t="s">
        <v>22</v>
      </c>
      <c r="D10" s="17" t="s">
        <v>34</v>
      </c>
      <c r="E10" s="18" t="s">
        <v>35</v>
      </c>
      <c r="F10" s="19" t="s">
        <v>36</v>
      </c>
      <c r="G10" s="19">
        <v>48000</v>
      </c>
      <c r="H10" s="19"/>
      <c r="I10" s="19">
        <v>1500</v>
      </c>
      <c r="J10" s="17">
        <v>10000</v>
      </c>
      <c r="K10" s="17">
        <v>20000</v>
      </c>
      <c r="L10" s="17" t="s">
        <v>37</v>
      </c>
      <c r="M10" s="17" t="s">
        <v>27</v>
      </c>
      <c r="N10" s="18"/>
      <c r="O10" s="3"/>
    </row>
    <row r="11" ht="75.6" customHeight="1" spans="1:15">
      <c r="A11" s="17">
        <v>4</v>
      </c>
      <c r="B11" s="18" t="s">
        <v>38</v>
      </c>
      <c r="C11" s="17" t="s">
        <v>22</v>
      </c>
      <c r="D11" s="17" t="s">
        <v>34</v>
      </c>
      <c r="E11" s="18" t="s">
        <v>39</v>
      </c>
      <c r="F11" s="17" t="s">
        <v>36</v>
      </c>
      <c r="G11" s="17">
        <v>50000</v>
      </c>
      <c r="H11" s="17"/>
      <c r="I11" s="17">
        <v>2000</v>
      </c>
      <c r="J11" s="17">
        <v>10000</v>
      </c>
      <c r="K11" s="17">
        <v>15000</v>
      </c>
      <c r="L11" s="25" t="s">
        <v>22</v>
      </c>
      <c r="M11" s="25" t="s">
        <v>22</v>
      </c>
      <c r="N11" s="18"/>
      <c r="O11" s="3"/>
    </row>
    <row r="12" s="4" customFormat="1" ht="93" customHeight="1" spans="1:15">
      <c r="A12" s="17">
        <v>5</v>
      </c>
      <c r="B12" s="18" t="s">
        <v>40</v>
      </c>
      <c r="C12" s="17" t="s">
        <v>41</v>
      </c>
      <c r="D12" s="17" t="s">
        <v>34</v>
      </c>
      <c r="E12" s="18" t="s">
        <v>42</v>
      </c>
      <c r="F12" s="17" t="s">
        <v>43</v>
      </c>
      <c r="G12" s="17">
        <v>4520</v>
      </c>
      <c r="H12" s="17"/>
      <c r="I12" s="17">
        <v>2000</v>
      </c>
      <c r="J12" s="17">
        <v>2520</v>
      </c>
      <c r="K12" s="17"/>
      <c r="L12" s="17" t="s">
        <v>44</v>
      </c>
      <c r="M12" s="17" t="s">
        <v>45</v>
      </c>
      <c r="N12" s="25"/>
      <c r="O12" s="40"/>
    </row>
    <row r="13" s="4" customFormat="1" ht="71.4" customHeight="1" spans="1:15">
      <c r="A13" s="17">
        <v>6</v>
      </c>
      <c r="B13" s="18" t="s">
        <v>46</v>
      </c>
      <c r="C13" s="17" t="s">
        <v>47</v>
      </c>
      <c r="D13" s="17" t="s">
        <v>34</v>
      </c>
      <c r="E13" s="18" t="s">
        <v>48</v>
      </c>
      <c r="F13" s="17" t="s">
        <v>43</v>
      </c>
      <c r="G13" s="17">
        <v>2000</v>
      </c>
      <c r="H13" s="17"/>
      <c r="I13" s="17">
        <v>1000</v>
      </c>
      <c r="J13" s="17">
        <v>1000</v>
      </c>
      <c r="K13" s="17"/>
      <c r="L13" s="17" t="s">
        <v>49</v>
      </c>
      <c r="M13" s="17" t="s">
        <v>45</v>
      </c>
      <c r="N13" s="41"/>
      <c r="O13" s="40"/>
    </row>
    <row r="14" s="5" customFormat="1" ht="76.8" customHeight="1" spans="1:15">
      <c r="A14" s="17">
        <v>7</v>
      </c>
      <c r="B14" s="18" t="s">
        <v>50</v>
      </c>
      <c r="C14" s="17" t="s">
        <v>51</v>
      </c>
      <c r="D14" s="17" t="s">
        <v>34</v>
      </c>
      <c r="E14" s="18" t="s">
        <v>52</v>
      </c>
      <c r="F14" s="17" t="s">
        <v>43</v>
      </c>
      <c r="G14" s="17">
        <v>1521</v>
      </c>
      <c r="H14" s="17"/>
      <c r="I14" s="17">
        <v>800</v>
      </c>
      <c r="J14" s="17">
        <v>721</v>
      </c>
      <c r="K14" s="17"/>
      <c r="L14" s="17" t="s">
        <v>53</v>
      </c>
      <c r="M14" s="17" t="s">
        <v>51</v>
      </c>
      <c r="N14" s="41"/>
      <c r="O14" s="42"/>
    </row>
    <row r="15" s="5" customFormat="1" ht="79.2" customHeight="1" spans="1:15">
      <c r="A15" s="17">
        <v>8</v>
      </c>
      <c r="B15" s="18" t="s">
        <v>54</v>
      </c>
      <c r="C15" s="17" t="s">
        <v>51</v>
      </c>
      <c r="D15" s="17" t="s">
        <v>34</v>
      </c>
      <c r="E15" s="18" t="s">
        <v>55</v>
      </c>
      <c r="F15" s="17" t="s">
        <v>43</v>
      </c>
      <c r="G15" s="17">
        <v>3294</v>
      </c>
      <c r="H15" s="17"/>
      <c r="I15" s="17">
        <v>1500</v>
      </c>
      <c r="J15" s="17">
        <v>1794</v>
      </c>
      <c r="K15" s="17"/>
      <c r="L15" s="17" t="s">
        <v>56</v>
      </c>
      <c r="M15" s="17" t="s">
        <v>51</v>
      </c>
      <c r="N15" s="41"/>
      <c r="O15" s="42"/>
    </row>
    <row r="16" s="5" customFormat="1" ht="58.2" customHeight="1" spans="1:15">
      <c r="A16" s="17">
        <v>9</v>
      </c>
      <c r="B16" s="20" t="s">
        <v>57</v>
      </c>
      <c r="C16" s="19" t="s">
        <v>22</v>
      </c>
      <c r="D16" s="19" t="s">
        <v>34</v>
      </c>
      <c r="E16" s="20" t="s">
        <v>58</v>
      </c>
      <c r="F16" s="19" t="s">
        <v>36</v>
      </c>
      <c r="G16" s="19">
        <v>20000</v>
      </c>
      <c r="H16" s="19"/>
      <c r="I16" s="19">
        <v>1000</v>
      </c>
      <c r="J16" s="19">
        <v>4000</v>
      </c>
      <c r="K16" s="25">
        <v>5000</v>
      </c>
      <c r="L16" s="17" t="s">
        <v>59</v>
      </c>
      <c r="M16" s="25" t="s">
        <v>22</v>
      </c>
      <c r="N16" s="41"/>
      <c r="O16" s="42"/>
    </row>
    <row r="17" s="5" customFormat="1" ht="75.6" customHeight="1" spans="1:15">
      <c r="A17" s="17">
        <v>10</v>
      </c>
      <c r="B17" s="20" t="s">
        <v>60</v>
      </c>
      <c r="C17" s="19" t="s">
        <v>22</v>
      </c>
      <c r="D17" s="19" t="s">
        <v>34</v>
      </c>
      <c r="E17" s="20" t="s">
        <v>61</v>
      </c>
      <c r="F17" s="19" t="s">
        <v>62</v>
      </c>
      <c r="G17" s="19">
        <v>7900</v>
      </c>
      <c r="H17" s="19"/>
      <c r="I17" s="19">
        <v>1000</v>
      </c>
      <c r="J17" s="19">
        <v>2900</v>
      </c>
      <c r="K17" s="25">
        <v>3000</v>
      </c>
      <c r="L17" s="17" t="s">
        <v>63</v>
      </c>
      <c r="M17" s="25" t="s">
        <v>22</v>
      </c>
      <c r="N17" s="41"/>
      <c r="O17" s="42"/>
    </row>
    <row r="18" s="5" customFormat="1" ht="60" customHeight="1" spans="1:15">
      <c r="A18" s="17">
        <v>11</v>
      </c>
      <c r="B18" s="20" t="s">
        <v>64</v>
      </c>
      <c r="C18" s="17" t="s">
        <v>51</v>
      </c>
      <c r="D18" s="19" t="s">
        <v>23</v>
      </c>
      <c r="E18" s="20" t="s">
        <v>65</v>
      </c>
      <c r="F18" s="19" t="s">
        <v>66</v>
      </c>
      <c r="G18" s="19">
        <v>5108</v>
      </c>
      <c r="H18" s="19">
        <v>3000</v>
      </c>
      <c r="I18" s="19">
        <v>2108</v>
      </c>
      <c r="J18" s="19"/>
      <c r="K18" s="19"/>
      <c r="L18" s="19" t="s">
        <v>67</v>
      </c>
      <c r="M18" s="17" t="s">
        <v>51</v>
      </c>
      <c r="N18" s="41"/>
      <c r="O18" s="42"/>
    </row>
    <row r="19" s="5" customFormat="1" ht="44.4" customHeight="1" spans="1:15">
      <c r="A19" s="17">
        <v>12</v>
      </c>
      <c r="B19" s="18" t="s">
        <v>68</v>
      </c>
      <c r="C19" s="17" t="s">
        <v>22</v>
      </c>
      <c r="D19" s="17" t="s">
        <v>34</v>
      </c>
      <c r="E19" s="18" t="s">
        <v>69</v>
      </c>
      <c r="F19" s="17" t="s">
        <v>36</v>
      </c>
      <c r="G19" s="17">
        <v>20000</v>
      </c>
      <c r="H19" s="17"/>
      <c r="I19" s="17">
        <v>1000</v>
      </c>
      <c r="J19" s="17">
        <v>5000</v>
      </c>
      <c r="K19" s="17">
        <v>5000</v>
      </c>
      <c r="L19" s="17" t="s">
        <v>70</v>
      </c>
      <c r="M19" s="17" t="s">
        <v>27</v>
      </c>
      <c r="N19" s="18"/>
      <c r="O19" s="42"/>
    </row>
    <row r="20" s="5" customFormat="1" ht="54" customHeight="1" spans="1:15">
      <c r="A20" s="17">
        <v>13</v>
      </c>
      <c r="B20" s="20" t="s">
        <v>71</v>
      </c>
      <c r="C20" s="19" t="s">
        <v>47</v>
      </c>
      <c r="D20" s="19" t="s">
        <v>34</v>
      </c>
      <c r="E20" s="21" t="s">
        <v>72</v>
      </c>
      <c r="F20" s="19" t="s">
        <v>43</v>
      </c>
      <c r="G20" s="22">
        <v>2500</v>
      </c>
      <c r="H20" s="22"/>
      <c r="I20" s="22">
        <v>800</v>
      </c>
      <c r="J20" s="22">
        <v>1700</v>
      </c>
      <c r="K20" s="22"/>
      <c r="L20" s="22" t="s">
        <v>73</v>
      </c>
      <c r="M20" s="17" t="s">
        <v>47</v>
      </c>
      <c r="N20" s="18"/>
      <c r="O20" s="42"/>
    </row>
    <row r="21" s="5" customFormat="1" ht="54" customHeight="1" spans="1:15">
      <c r="A21" s="17">
        <v>14</v>
      </c>
      <c r="B21" s="23" t="s">
        <v>74</v>
      </c>
      <c r="C21" s="19" t="s">
        <v>47</v>
      </c>
      <c r="D21" s="19" t="s">
        <v>34</v>
      </c>
      <c r="E21" s="24" t="s">
        <v>75</v>
      </c>
      <c r="F21" s="19">
        <v>2020</v>
      </c>
      <c r="G21" s="25">
        <v>500</v>
      </c>
      <c r="H21" s="25"/>
      <c r="I21" s="25">
        <v>500</v>
      </c>
      <c r="J21" s="25"/>
      <c r="K21" s="25"/>
      <c r="L21" s="25" t="s">
        <v>76</v>
      </c>
      <c r="M21" s="17" t="s">
        <v>47</v>
      </c>
      <c r="N21" s="18"/>
      <c r="O21" s="42"/>
    </row>
    <row r="22" s="5" customFormat="1" ht="46.95" customHeight="1" spans="1:15">
      <c r="A22" s="17">
        <v>15</v>
      </c>
      <c r="B22" s="18" t="s">
        <v>77</v>
      </c>
      <c r="C22" s="17" t="s">
        <v>78</v>
      </c>
      <c r="D22" s="17" t="s">
        <v>34</v>
      </c>
      <c r="E22" s="18" t="s">
        <v>79</v>
      </c>
      <c r="F22" s="17" t="s">
        <v>43</v>
      </c>
      <c r="G22" s="17">
        <v>600</v>
      </c>
      <c r="H22" s="17"/>
      <c r="I22" s="17">
        <v>200</v>
      </c>
      <c r="J22" s="17">
        <v>400</v>
      </c>
      <c r="K22" s="17"/>
      <c r="L22" s="17" t="s">
        <v>80</v>
      </c>
      <c r="M22" s="17" t="s">
        <v>80</v>
      </c>
      <c r="N22" s="18"/>
      <c r="O22" s="42"/>
    </row>
    <row r="23" s="5" customFormat="1" ht="55.95" customHeight="1" spans="1:15">
      <c r="A23" s="17">
        <v>16</v>
      </c>
      <c r="B23" s="20" t="s">
        <v>81</v>
      </c>
      <c r="C23" s="19" t="s">
        <v>82</v>
      </c>
      <c r="D23" s="19" t="s">
        <v>34</v>
      </c>
      <c r="E23" s="20" t="s">
        <v>83</v>
      </c>
      <c r="F23" s="19" t="s">
        <v>36</v>
      </c>
      <c r="G23" s="19">
        <v>50000</v>
      </c>
      <c r="H23" s="19"/>
      <c r="I23" s="19">
        <v>1000</v>
      </c>
      <c r="J23" s="19">
        <v>10000</v>
      </c>
      <c r="K23" s="25">
        <v>20000</v>
      </c>
      <c r="L23" s="25" t="s">
        <v>84</v>
      </c>
      <c r="M23" s="43" t="s">
        <v>47</v>
      </c>
      <c r="N23" s="18"/>
      <c r="O23" s="42"/>
    </row>
    <row r="24" s="5" customFormat="1" ht="42" customHeight="1" spans="1:15">
      <c r="A24" s="17">
        <v>17</v>
      </c>
      <c r="B24" s="23" t="s">
        <v>85</v>
      </c>
      <c r="C24" s="26" t="s">
        <v>86</v>
      </c>
      <c r="D24" s="19" t="s">
        <v>34</v>
      </c>
      <c r="E24" s="24" t="s">
        <v>87</v>
      </c>
      <c r="F24" s="25" t="s">
        <v>43</v>
      </c>
      <c r="G24" s="25">
        <v>1865</v>
      </c>
      <c r="H24" s="25"/>
      <c r="I24" s="25">
        <v>600</v>
      </c>
      <c r="J24" s="25">
        <v>1265</v>
      </c>
      <c r="K24" s="25"/>
      <c r="L24" s="25" t="s">
        <v>88</v>
      </c>
      <c r="M24" s="22" t="s">
        <v>86</v>
      </c>
      <c r="N24" s="18"/>
      <c r="O24" s="42"/>
    </row>
    <row r="25" s="5" customFormat="1" ht="48" customHeight="1" spans="1:15">
      <c r="A25" s="17">
        <v>18</v>
      </c>
      <c r="B25" s="20" t="s">
        <v>89</v>
      </c>
      <c r="C25" s="19" t="s">
        <v>29</v>
      </c>
      <c r="D25" s="19" t="s">
        <v>34</v>
      </c>
      <c r="E25" s="20" t="s">
        <v>90</v>
      </c>
      <c r="F25" s="19">
        <v>2020</v>
      </c>
      <c r="G25" s="19">
        <v>3500</v>
      </c>
      <c r="H25" s="19"/>
      <c r="I25" s="19">
        <v>3500</v>
      </c>
      <c r="J25" s="19"/>
      <c r="K25" s="25"/>
      <c r="L25" s="25" t="s">
        <v>91</v>
      </c>
      <c r="M25" s="25" t="s">
        <v>29</v>
      </c>
      <c r="N25" s="18"/>
      <c r="O25" s="42"/>
    </row>
    <row r="26" s="5" customFormat="1" ht="52.2" customHeight="1" spans="1:15">
      <c r="A26" s="17">
        <v>19</v>
      </c>
      <c r="B26" s="27" t="s">
        <v>92</v>
      </c>
      <c r="C26" s="28" t="s">
        <v>22</v>
      </c>
      <c r="D26" s="28" t="s">
        <v>34</v>
      </c>
      <c r="E26" s="27" t="s">
        <v>93</v>
      </c>
      <c r="F26" s="28" t="s">
        <v>94</v>
      </c>
      <c r="G26" s="25">
        <v>10000</v>
      </c>
      <c r="H26" s="25"/>
      <c r="I26" s="25">
        <v>2000</v>
      </c>
      <c r="J26" s="34">
        <v>3000</v>
      </c>
      <c r="K26" s="34">
        <v>5000</v>
      </c>
      <c r="L26" s="25" t="s">
        <v>95</v>
      </c>
      <c r="M26" s="25" t="s">
        <v>96</v>
      </c>
      <c r="N26" s="18"/>
      <c r="O26" s="42"/>
    </row>
    <row r="27" s="5" customFormat="1" ht="48" customHeight="1" spans="1:15">
      <c r="A27" s="17">
        <v>20</v>
      </c>
      <c r="B27" s="18" t="s">
        <v>97</v>
      </c>
      <c r="C27" s="17" t="s">
        <v>29</v>
      </c>
      <c r="D27" s="28" t="s">
        <v>34</v>
      </c>
      <c r="E27" s="18" t="s">
        <v>98</v>
      </c>
      <c r="F27" s="17" t="s">
        <v>99</v>
      </c>
      <c r="G27" s="17">
        <v>30000</v>
      </c>
      <c r="H27" s="17"/>
      <c r="I27" s="17"/>
      <c r="J27" s="34"/>
      <c r="K27" s="34"/>
      <c r="L27" s="25" t="s">
        <v>100</v>
      </c>
      <c r="M27" s="25" t="s">
        <v>101</v>
      </c>
      <c r="N27" s="18"/>
      <c r="O27" s="42"/>
    </row>
    <row r="28" s="5" customFormat="1" ht="48" customHeight="1" spans="1:15">
      <c r="A28" s="17">
        <v>21</v>
      </c>
      <c r="B28" s="20" t="s">
        <v>102</v>
      </c>
      <c r="C28" s="26" t="s">
        <v>86</v>
      </c>
      <c r="D28" s="28" t="s">
        <v>34</v>
      </c>
      <c r="E28" s="20" t="s">
        <v>103</v>
      </c>
      <c r="F28" s="17" t="s">
        <v>99</v>
      </c>
      <c r="G28" s="19">
        <v>20000</v>
      </c>
      <c r="H28" s="19"/>
      <c r="I28" s="19"/>
      <c r="J28" s="44"/>
      <c r="K28" s="44"/>
      <c r="L28" s="25" t="s">
        <v>100</v>
      </c>
      <c r="M28" s="25" t="s">
        <v>101</v>
      </c>
      <c r="N28" s="18"/>
      <c r="O28" s="42"/>
    </row>
    <row r="29" s="2" customFormat="1" ht="30" customHeight="1" spans="1:15">
      <c r="A29" s="15" t="s">
        <v>104</v>
      </c>
      <c r="B29" s="16" t="s">
        <v>105</v>
      </c>
      <c r="C29" s="15"/>
      <c r="D29" s="15"/>
      <c r="E29" s="16"/>
      <c r="F29" s="15"/>
      <c r="G29" s="15">
        <f>SUM(G30:G53)</f>
        <v>149082</v>
      </c>
      <c r="H29" s="15">
        <f t="shared" ref="H29:K29" si="1">SUM(H30:H53)</f>
        <v>37956</v>
      </c>
      <c r="I29" s="15">
        <f t="shared" si="1"/>
        <v>41260</v>
      </c>
      <c r="J29" s="15">
        <f t="shared" si="1"/>
        <v>32548</v>
      </c>
      <c r="K29" s="15">
        <f t="shared" si="1"/>
        <v>25711</v>
      </c>
      <c r="L29" s="15"/>
      <c r="M29" s="15"/>
      <c r="N29" s="38"/>
      <c r="O29" s="39"/>
    </row>
    <row r="30" s="2" customFormat="1" ht="46.05" customHeight="1" spans="1:15">
      <c r="A30" s="19">
        <v>22</v>
      </c>
      <c r="B30" s="20" t="s">
        <v>106</v>
      </c>
      <c r="C30" s="19" t="s">
        <v>107</v>
      </c>
      <c r="D30" s="19" t="s">
        <v>23</v>
      </c>
      <c r="E30" s="20" t="s">
        <v>108</v>
      </c>
      <c r="F30" s="19" t="s">
        <v>109</v>
      </c>
      <c r="G30" s="19">
        <v>68343</v>
      </c>
      <c r="H30" s="19">
        <v>29936</v>
      </c>
      <c r="I30" s="19">
        <v>20000</v>
      </c>
      <c r="J30" s="19">
        <v>5000</v>
      </c>
      <c r="K30" s="25">
        <v>6000</v>
      </c>
      <c r="L30" s="25" t="s">
        <v>110</v>
      </c>
      <c r="M30" s="25" t="s">
        <v>111</v>
      </c>
      <c r="N30" s="38"/>
      <c r="O30" s="39"/>
    </row>
    <row r="31" s="2" customFormat="1" ht="71.4" customHeight="1" spans="1:15">
      <c r="A31" s="19">
        <v>23</v>
      </c>
      <c r="B31" s="29" t="s">
        <v>112</v>
      </c>
      <c r="C31" s="19" t="s">
        <v>107</v>
      </c>
      <c r="D31" s="19" t="s">
        <v>23</v>
      </c>
      <c r="E31" s="20" t="s">
        <v>113</v>
      </c>
      <c r="F31" s="19" t="s">
        <v>25</v>
      </c>
      <c r="G31" s="19">
        <v>16000</v>
      </c>
      <c r="H31" s="19">
        <v>6500</v>
      </c>
      <c r="I31" s="19">
        <v>7000</v>
      </c>
      <c r="J31" s="19">
        <v>2500</v>
      </c>
      <c r="K31" s="25"/>
      <c r="L31" s="25" t="s">
        <v>114</v>
      </c>
      <c r="M31" s="25" t="s">
        <v>111</v>
      </c>
      <c r="N31" s="38"/>
      <c r="O31" s="39"/>
    </row>
    <row r="32" s="2" customFormat="1" ht="76.2" customHeight="1" spans="1:15">
      <c r="A32" s="19">
        <v>24</v>
      </c>
      <c r="B32" s="20" t="s">
        <v>115</v>
      </c>
      <c r="C32" s="19" t="s">
        <v>107</v>
      </c>
      <c r="D32" s="19" t="s">
        <v>23</v>
      </c>
      <c r="E32" s="20" t="s">
        <v>116</v>
      </c>
      <c r="F32" s="19" t="s">
        <v>117</v>
      </c>
      <c r="G32" s="19">
        <v>4847</v>
      </c>
      <c r="H32" s="19">
        <v>720</v>
      </c>
      <c r="I32" s="19">
        <v>1000</v>
      </c>
      <c r="J32" s="19">
        <v>2000</v>
      </c>
      <c r="K32" s="25">
        <v>1127</v>
      </c>
      <c r="L32" s="25" t="s">
        <v>118</v>
      </c>
      <c r="M32" s="25" t="s">
        <v>119</v>
      </c>
      <c r="N32" s="38"/>
      <c r="O32" s="39"/>
    </row>
    <row r="33" s="2" customFormat="1" ht="53.4" customHeight="1" spans="1:15">
      <c r="A33" s="19">
        <v>25</v>
      </c>
      <c r="B33" s="29" t="s">
        <v>120</v>
      </c>
      <c r="C33" s="19" t="s">
        <v>107</v>
      </c>
      <c r="D33" s="19" t="s">
        <v>34</v>
      </c>
      <c r="E33" s="20" t="s">
        <v>121</v>
      </c>
      <c r="F33" s="19" t="s">
        <v>43</v>
      </c>
      <c r="G33" s="19">
        <v>9000</v>
      </c>
      <c r="H33" s="19"/>
      <c r="I33" s="19">
        <v>3000</v>
      </c>
      <c r="J33" s="19">
        <v>6000</v>
      </c>
      <c r="K33" s="25"/>
      <c r="L33" s="25" t="s">
        <v>114</v>
      </c>
      <c r="M33" s="25" t="s">
        <v>111</v>
      </c>
      <c r="N33" s="38"/>
      <c r="O33" s="39"/>
    </row>
    <row r="34" s="4" customFormat="1" ht="54" customHeight="1" spans="1:15">
      <c r="A34" s="19">
        <v>26</v>
      </c>
      <c r="B34" s="20" t="s">
        <v>122</v>
      </c>
      <c r="C34" s="19" t="s">
        <v>123</v>
      </c>
      <c r="D34" s="19" t="s">
        <v>34</v>
      </c>
      <c r="E34" s="20" t="s">
        <v>124</v>
      </c>
      <c r="F34" s="19" t="s">
        <v>94</v>
      </c>
      <c r="G34" s="19">
        <v>4900</v>
      </c>
      <c r="H34" s="19"/>
      <c r="I34" s="19">
        <v>500</v>
      </c>
      <c r="J34" s="19">
        <v>2000</v>
      </c>
      <c r="K34" s="17">
        <v>2400</v>
      </c>
      <c r="L34" s="25" t="s">
        <v>114</v>
      </c>
      <c r="M34" s="43" t="s">
        <v>45</v>
      </c>
      <c r="N34" s="45"/>
      <c r="O34" s="40"/>
    </row>
    <row r="35" s="4" customFormat="1" ht="54" customHeight="1" spans="1:15">
      <c r="A35" s="19">
        <v>27</v>
      </c>
      <c r="B35" s="18" t="s">
        <v>125</v>
      </c>
      <c r="C35" s="17" t="s">
        <v>126</v>
      </c>
      <c r="D35" s="17" t="s">
        <v>34</v>
      </c>
      <c r="E35" s="18" t="s">
        <v>127</v>
      </c>
      <c r="F35" s="17">
        <v>2020</v>
      </c>
      <c r="G35" s="17">
        <v>300</v>
      </c>
      <c r="H35" s="17"/>
      <c r="I35" s="17">
        <v>300</v>
      </c>
      <c r="J35" s="46"/>
      <c r="K35" s="46"/>
      <c r="L35" s="17" t="s">
        <v>114</v>
      </c>
      <c r="M35" s="43" t="s">
        <v>45</v>
      </c>
      <c r="N35" s="45"/>
      <c r="O35" s="40"/>
    </row>
    <row r="36" s="4" customFormat="1" ht="54" customHeight="1" spans="1:15">
      <c r="A36" s="19">
        <v>28</v>
      </c>
      <c r="B36" s="30" t="s">
        <v>128</v>
      </c>
      <c r="C36" s="31" t="s">
        <v>29</v>
      </c>
      <c r="D36" s="31" t="s">
        <v>34</v>
      </c>
      <c r="E36" s="30" t="s">
        <v>129</v>
      </c>
      <c r="F36" s="31" t="s">
        <v>62</v>
      </c>
      <c r="G36" s="31">
        <v>7000</v>
      </c>
      <c r="H36" s="31"/>
      <c r="I36" s="31">
        <v>1000</v>
      </c>
      <c r="J36" s="31">
        <v>2000</v>
      </c>
      <c r="K36" s="17">
        <v>2000</v>
      </c>
      <c r="L36" s="25" t="s">
        <v>130</v>
      </c>
      <c r="M36" s="31" t="s">
        <v>29</v>
      </c>
      <c r="N36" s="45"/>
      <c r="O36" s="40"/>
    </row>
    <row r="37" s="4" customFormat="1" ht="54" customHeight="1" spans="1:15">
      <c r="A37" s="19">
        <v>29</v>
      </c>
      <c r="B37" s="18" t="s">
        <v>131</v>
      </c>
      <c r="C37" s="17" t="s">
        <v>51</v>
      </c>
      <c r="D37" s="17" t="s">
        <v>34</v>
      </c>
      <c r="E37" s="18" t="s">
        <v>132</v>
      </c>
      <c r="F37" s="17" t="s">
        <v>94</v>
      </c>
      <c r="G37" s="17">
        <v>3000</v>
      </c>
      <c r="H37" s="17"/>
      <c r="I37" s="17">
        <v>1000</v>
      </c>
      <c r="J37" s="17">
        <v>1000</v>
      </c>
      <c r="K37" s="17">
        <v>1000</v>
      </c>
      <c r="L37" s="17" t="s">
        <v>133</v>
      </c>
      <c r="M37" s="17" t="s">
        <v>51</v>
      </c>
      <c r="N37" s="45"/>
      <c r="O37" s="40"/>
    </row>
    <row r="38" s="4" customFormat="1" ht="54" customHeight="1" spans="1:15">
      <c r="A38" s="19">
        <v>30</v>
      </c>
      <c r="B38" s="20" t="s">
        <v>134</v>
      </c>
      <c r="C38" s="19" t="s">
        <v>51</v>
      </c>
      <c r="D38" s="19" t="s">
        <v>34</v>
      </c>
      <c r="E38" s="20" t="s">
        <v>135</v>
      </c>
      <c r="F38" s="19" t="s">
        <v>43</v>
      </c>
      <c r="G38" s="19">
        <v>1500</v>
      </c>
      <c r="H38" s="19"/>
      <c r="I38" s="19">
        <v>500</v>
      </c>
      <c r="J38" s="19">
        <v>1000</v>
      </c>
      <c r="K38" s="17"/>
      <c r="L38" s="25" t="s">
        <v>136</v>
      </c>
      <c r="M38" s="17" t="s">
        <v>51</v>
      </c>
      <c r="N38" s="45"/>
      <c r="O38" s="40"/>
    </row>
    <row r="39" s="4" customFormat="1" ht="54" customHeight="1" spans="1:15">
      <c r="A39" s="19">
        <v>31</v>
      </c>
      <c r="B39" s="32" t="s">
        <v>137</v>
      </c>
      <c r="C39" s="33" t="s">
        <v>138</v>
      </c>
      <c r="D39" s="17" t="s">
        <v>34</v>
      </c>
      <c r="E39" s="32" t="s">
        <v>139</v>
      </c>
      <c r="F39" s="25">
        <v>2020</v>
      </c>
      <c r="G39" s="17">
        <v>330</v>
      </c>
      <c r="H39" s="17"/>
      <c r="I39" s="17">
        <v>330</v>
      </c>
      <c r="J39" s="46"/>
      <c r="K39" s="46"/>
      <c r="L39" s="17" t="s">
        <v>140</v>
      </c>
      <c r="M39" s="25"/>
      <c r="N39" s="45"/>
      <c r="O39" s="40"/>
    </row>
    <row r="40" s="4" customFormat="1" ht="54" customHeight="1" spans="1:15">
      <c r="A40" s="19">
        <v>32</v>
      </c>
      <c r="B40" s="23" t="s">
        <v>141</v>
      </c>
      <c r="C40" s="26" t="s">
        <v>86</v>
      </c>
      <c r="D40" s="26" t="s">
        <v>34</v>
      </c>
      <c r="E40" s="23" t="s">
        <v>142</v>
      </c>
      <c r="F40" s="25">
        <v>2020</v>
      </c>
      <c r="G40" s="25">
        <v>800</v>
      </c>
      <c r="H40" s="25"/>
      <c r="I40" s="25">
        <v>800</v>
      </c>
      <c r="J40" s="25"/>
      <c r="K40" s="17"/>
      <c r="L40" s="19" t="s">
        <v>143</v>
      </c>
      <c r="M40" s="19" t="s">
        <v>86</v>
      </c>
      <c r="N40" s="18"/>
      <c r="O40" s="40"/>
    </row>
    <row r="41" s="4" customFormat="1" ht="54" customHeight="1" spans="1:15">
      <c r="A41" s="19">
        <v>33</v>
      </c>
      <c r="B41" s="20" t="s">
        <v>144</v>
      </c>
      <c r="C41" s="19" t="s">
        <v>29</v>
      </c>
      <c r="D41" s="19" t="s">
        <v>34</v>
      </c>
      <c r="E41" s="20" t="s">
        <v>145</v>
      </c>
      <c r="F41" s="19" t="s">
        <v>36</v>
      </c>
      <c r="G41" s="19">
        <v>5000</v>
      </c>
      <c r="H41" s="19"/>
      <c r="I41" s="19">
        <v>500</v>
      </c>
      <c r="J41" s="19">
        <v>1000</v>
      </c>
      <c r="K41" s="17">
        <v>2000</v>
      </c>
      <c r="L41" s="25" t="s">
        <v>146</v>
      </c>
      <c r="M41" s="17" t="s">
        <v>147</v>
      </c>
      <c r="N41" s="18"/>
      <c r="O41" s="40"/>
    </row>
    <row r="42" s="4" customFormat="1" ht="54" customHeight="1" spans="1:15">
      <c r="A42" s="19">
        <v>34</v>
      </c>
      <c r="B42" s="18" t="s">
        <v>148</v>
      </c>
      <c r="C42" s="17" t="s">
        <v>51</v>
      </c>
      <c r="D42" s="17" t="s">
        <v>34</v>
      </c>
      <c r="E42" s="18" t="s">
        <v>149</v>
      </c>
      <c r="F42" s="17" t="s">
        <v>94</v>
      </c>
      <c r="G42" s="17">
        <v>2000</v>
      </c>
      <c r="H42" s="17"/>
      <c r="I42" s="17">
        <v>700</v>
      </c>
      <c r="J42" s="17">
        <v>700</v>
      </c>
      <c r="K42" s="25">
        <v>600</v>
      </c>
      <c r="L42" s="17" t="s">
        <v>150</v>
      </c>
      <c r="M42" s="17" t="s">
        <v>51</v>
      </c>
      <c r="N42" s="45"/>
      <c r="O42" s="40"/>
    </row>
    <row r="43" s="4" customFormat="1" ht="39" customHeight="1" spans="1:15">
      <c r="A43" s="19">
        <v>35</v>
      </c>
      <c r="B43" s="23" t="s">
        <v>151</v>
      </c>
      <c r="C43" s="26" t="s">
        <v>123</v>
      </c>
      <c r="D43" s="19" t="s">
        <v>23</v>
      </c>
      <c r="E43" s="24" t="s">
        <v>152</v>
      </c>
      <c r="F43" s="25" t="s">
        <v>117</v>
      </c>
      <c r="G43" s="25">
        <v>3586</v>
      </c>
      <c r="H43" s="25">
        <v>800</v>
      </c>
      <c r="I43" s="25">
        <v>1000</v>
      </c>
      <c r="J43" s="25">
        <v>1000</v>
      </c>
      <c r="K43" s="25">
        <v>786</v>
      </c>
      <c r="L43" s="25" t="s">
        <v>153</v>
      </c>
      <c r="M43" s="25" t="s">
        <v>123</v>
      </c>
      <c r="N43" s="18"/>
      <c r="O43" s="40"/>
    </row>
    <row r="44" s="4" customFormat="1" ht="45" customHeight="1" spans="1:15">
      <c r="A44" s="19">
        <v>36</v>
      </c>
      <c r="B44" s="20" t="s">
        <v>154</v>
      </c>
      <c r="C44" s="19" t="s">
        <v>123</v>
      </c>
      <c r="D44" s="19" t="s">
        <v>34</v>
      </c>
      <c r="E44" s="20" t="s">
        <v>155</v>
      </c>
      <c r="F44" s="19" t="s">
        <v>43</v>
      </c>
      <c r="G44" s="19">
        <v>2988</v>
      </c>
      <c r="H44" s="19"/>
      <c r="I44" s="19">
        <v>500</v>
      </c>
      <c r="J44" s="19">
        <v>2488</v>
      </c>
      <c r="K44" s="17"/>
      <c r="L44" s="25" t="s">
        <v>156</v>
      </c>
      <c r="M44" s="25" t="s">
        <v>123</v>
      </c>
      <c r="N44" s="18"/>
      <c r="O44" s="40"/>
    </row>
    <row r="45" s="4" customFormat="1" ht="43" customHeight="1" spans="1:15">
      <c r="A45" s="19">
        <v>37</v>
      </c>
      <c r="B45" s="23" t="s">
        <v>157</v>
      </c>
      <c r="C45" s="34" t="s">
        <v>158</v>
      </c>
      <c r="D45" s="26" t="s">
        <v>34</v>
      </c>
      <c r="E45" s="35" t="s">
        <v>159</v>
      </c>
      <c r="F45" s="25">
        <v>2020</v>
      </c>
      <c r="G45" s="25">
        <v>240</v>
      </c>
      <c r="H45" s="25"/>
      <c r="I45" s="25">
        <v>240</v>
      </c>
      <c r="J45" s="47"/>
      <c r="K45" s="47"/>
      <c r="L45" s="34" t="s">
        <v>160</v>
      </c>
      <c r="M45" s="25"/>
      <c r="N45" s="45"/>
      <c r="O45" s="40"/>
    </row>
    <row r="46" s="6" customFormat="1" ht="51" customHeight="1" spans="1:14">
      <c r="A46" s="19">
        <v>38</v>
      </c>
      <c r="B46" s="23" t="s">
        <v>161</v>
      </c>
      <c r="C46" s="26" t="s">
        <v>22</v>
      </c>
      <c r="D46" s="19" t="s">
        <v>34</v>
      </c>
      <c r="E46" s="24" t="s">
        <v>162</v>
      </c>
      <c r="F46" s="25" t="s">
        <v>62</v>
      </c>
      <c r="G46" s="25">
        <v>3000</v>
      </c>
      <c r="H46" s="25"/>
      <c r="I46" s="25">
        <v>500</v>
      </c>
      <c r="J46" s="25">
        <v>800</v>
      </c>
      <c r="K46" s="25">
        <v>1000</v>
      </c>
      <c r="L46" s="25" t="s">
        <v>163</v>
      </c>
      <c r="M46" s="25" t="s">
        <v>22</v>
      </c>
      <c r="N46" s="18"/>
    </row>
    <row r="47" s="6" customFormat="1" ht="39" customHeight="1" spans="1:14">
      <c r="A47" s="19">
        <v>39</v>
      </c>
      <c r="B47" s="29" t="s">
        <v>164</v>
      </c>
      <c r="C47" s="19" t="s">
        <v>107</v>
      </c>
      <c r="D47" s="19" t="s">
        <v>34</v>
      </c>
      <c r="E47" s="20" t="s">
        <v>165</v>
      </c>
      <c r="F47" s="19" t="s">
        <v>94</v>
      </c>
      <c r="G47" s="19">
        <v>10000</v>
      </c>
      <c r="H47" s="19"/>
      <c r="I47" s="19">
        <v>650</v>
      </c>
      <c r="J47" s="19">
        <v>3000</v>
      </c>
      <c r="K47" s="25">
        <v>6350</v>
      </c>
      <c r="L47" s="25" t="s">
        <v>166</v>
      </c>
      <c r="M47" s="25" t="s">
        <v>111</v>
      </c>
      <c r="N47" s="18"/>
    </row>
    <row r="48" s="6" customFormat="1" ht="39" customHeight="1" spans="1:14">
      <c r="A48" s="19">
        <v>40</v>
      </c>
      <c r="B48" s="20" t="s">
        <v>167</v>
      </c>
      <c r="C48" s="19" t="s">
        <v>126</v>
      </c>
      <c r="D48" s="19" t="s">
        <v>168</v>
      </c>
      <c r="E48" s="20" t="s">
        <v>169</v>
      </c>
      <c r="F48" s="19">
        <v>2020</v>
      </c>
      <c r="G48" s="19">
        <v>300</v>
      </c>
      <c r="H48" s="19"/>
      <c r="I48" s="19">
        <v>300</v>
      </c>
      <c r="J48" s="46"/>
      <c r="K48" s="46"/>
      <c r="L48" s="25" t="s">
        <v>170</v>
      </c>
      <c r="M48" s="25" t="s">
        <v>171</v>
      </c>
      <c r="N48" s="18"/>
    </row>
    <row r="49" s="6" customFormat="1" ht="39" customHeight="1" spans="1:14">
      <c r="A49" s="19">
        <v>41</v>
      </c>
      <c r="B49" s="20" t="s">
        <v>172</v>
      </c>
      <c r="C49" s="19" t="s">
        <v>86</v>
      </c>
      <c r="D49" s="19" t="s">
        <v>34</v>
      </c>
      <c r="E49" s="20" t="s">
        <v>173</v>
      </c>
      <c r="F49" s="19">
        <v>2020</v>
      </c>
      <c r="G49" s="19">
        <v>260</v>
      </c>
      <c r="H49" s="19"/>
      <c r="I49" s="19">
        <v>260</v>
      </c>
      <c r="J49" s="19"/>
      <c r="K49" s="19"/>
      <c r="L49" s="25" t="s">
        <v>174</v>
      </c>
      <c r="M49" s="25" t="s">
        <v>86</v>
      </c>
      <c r="N49" s="18"/>
    </row>
    <row r="50" s="6" customFormat="1" ht="48.6" customHeight="1" spans="1:14">
      <c r="A50" s="19">
        <v>42</v>
      </c>
      <c r="B50" s="20" t="s">
        <v>175</v>
      </c>
      <c r="C50" s="19" t="s">
        <v>176</v>
      </c>
      <c r="D50" s="19" t="s">
        <v>177</v>
      </c>
      <c r="E50" s="20" t="s">
        <v>178</v>
      </c>
      <c r="F50" s="19">
        <v>2020</v>
      </c>
      <c r="G50" s="19">
        <v>500</v>
      </c>
      <c r="H50" s="19"/>
      <c r="I50" s="19">
        <v>500</v>
      </c>
      <c r="J50" s="19"/>
      <c r="K50" s="19"/>
      <c r="L50" s="25" t="s">
        <v>179</v>
      </c>
      <c r="M50" s="25" t="s">
        <v>180</v>
      </c>
      <c r="N50" s="18"/>
    </row>
    <row r="51" s="6" customFormat="1" ht="39" customHeight="1" spans="1:14">
      <c r="A51" s="19">
        <v>43</v>
      </c>
      <c r="B51" s="20" t="s">
        <v>122</v>
      </c>
      <c r="C51" s="19" t="s">
        <v>123</v>
      </c>
      <c r="D51" s="19" t="s">
        <v>34</v>
      </c>
      <c r="E51" s="20" t="s">
        <v>124</v>
      </c>
      <c r="F51" s="19" t="s">
        <v>94</v>
      </c>
      <c r="G51" s="19">
        <v>4900</v>
      </c>
      <c r="H51" s="19"/>
      <c r="I51" s="19">
        <v>500</v>
      </c>
      <c r="J51" s="46">
        <v>2000</v>
      </c>
      <c r="K51" s="46">
        <v>2400</v>
      </c>
      <c r="L51" s="25" t="s">
        <v>181</v>
      </c>
      <c r="M51" s="25" t="s">
        <v>123</v>
      </c>
      <c r="N51" s="18"/>
    </row>
    <row r="52" s="6" customFormat="1" ht="39" customHeight="1" spans="1:14">
      <c r="A52" s="19">
        <v>44</v>
      </c>
      <c r="B52" s="20" t="s">
        <v>182</v>
      </c>
      <c r="C52" s="19" t="s">
        <v>126</v>
      </c>
      <c r="D52" s="19" t="s">
        <v>34</v>
      </c>
      <c r="E52" s="20" t="s">
        <v>183</v>
      </c>
      <c r="F52" s="19">
        <v>2020</v>
      </c>
      <c r="G52" s="19">
        <v>100</v>
      </c>
      <c r="H52" s="19"/>
      <c r="I52" s="19">
        <v>100</v>
      </c>
      <c r="J52" s="46"/>
      <c r="K52" s="46"/>
      <c r="L52" s="25" t="s">
        <v>184</v>
      </c>
      <c r="M52" s="25" t="s">
        <v>45</v>
      </c>
      <c r="N52" s="18"/>
    </row>
    <row r="53" s="6" customFormat="1" ht="62.4" customHeight="1" spans="1:14">
      <c r="A53" s="19">
        <v>45</v>
      </c>
      <c r="B53" s="20" t="s">
        <v>185</v>
      </c>
      <c r="C53" s="19" t="s">
        <v>123</v>
      </c>
      <c r="D53" s="19" t="s">
        <v>34</v>
      </c>
      <c r="E53" s="20" t="s">
        <v>186</v>
      </c>
      <c r="F53" s="19" t="s">
        <v>94</v>
      </c>
      <c r="G53" s="19">
        <v>188</v>
      </c>
      <c r="H53" s="19"/>
      <c r="I53" s="19">
        <v>80</v>
      </c>
      <c r="J53" s="46">
        <v>60</v>
      </c>
      <c r="K53" s="46">
        <v>48</v>
      </c>
      <c r="L53" s="25" t="s">
        <v>187</v>
      </c>
      <c r="M53" s="25" t="s">
        <v>188</v>
      </c>
      <c r="N53" s="18"/>
    </row>
    <row r="54" s="2" customFormat="1" ht="30" customHeight="1" spans="1:15">
      <c r="A54" s="15" t="s">
        <v>189</v>
      </c>
      <c r="B54" s="16" t="s">
        <v>190</v>
      </c>
      <c r="C54" s="15"/>
      <c r="D54" s="15"/>
      <c r="E54" s="16"/>
      <c r="F54" s="15"/>
      <c r="G54" s="15">
        <f>SUM(G55:G74)</f>
        <v>129681</v>
      </c>
      <c r="H54" s="15">
        <f t="shared" ref="H54:K54" si="2">SUM(H55:H74)</f>
        <v>55972</v>
      </c>
      <c r="I54" s="15">
        <f t="shared" si="2"/>
        <v>33453</v>
      </c>
      <c r="J54" s="15">
        <f t="shared" si="2"/>
        <v>15556</v>
      </c>
      <c r="K54" s="15">
        <f t="shared" si="2"/>
        <v>20700</v>
      </c>
      <c r="L54" s="15"/>
      <c r="M54" s="15"/>
      <c r="N54" s="38"/>
      <c r="O54" s="39"/>
    </row>
    <row r="55" s="2" customFormat="1" ht="54.6" customHeight="1" spans="1:15">
      <c r="A55" s="19">
        <v>46</v>
      </c>
      <c r="B55" s="23" t="s">
        <v>191</v>
      </c>
      <c r="C55" s="26" t="s">
        <v>107</v>
      </c>
      <c r="D55" s="19" t="s">
        <v>23</v>
      </c>
      <c r="E55" s="24" t="s">
        <v>192</v>
      </c>
      <c r="F55" s="25" t="s">
        <v>193</v>
      </c>
      <c r="G55" s="25">
        <v>50000</v>
      </c>
      <c r="H55" s="25">
        <v>35000</v>
      </c>
      <c r="I55" s="25">
        <v>15000</v>
      </c>
      <c r="J55" s="25"/>
      <c r="K55" s="25"/>
      <c r="L55" s="19" t="s">
        <v>194</v>
      </c>
      <c r="M55" s="25" t="s">
        <v>111</v>
      </c>
      <c r="N55" s="38"/>
      <c r="O55" s="39"/>
    </row>
    <row r="56" s="2" customFormat="1" ht="55.2" customHeight="1" spans="1:15">
      <c r="A56" s="19">
        <v>47</v>
      </c>
      <c r="B56" s="20" t="s">
        <v>195</v>
      </c>
      <c r="C56" s="19" t="s">
        <v>107</v>
      </c>
      <c r="D56" s="19" t="s">
        <v>34</v>
      </c>
      <c r="E56" s="20" t="s">
        <v>196</v>
      </c>
      <c r="F56" s="25" t="s">
        <v>94</v>
      </c>
      <c r="G56" s="19">
        <v>5000</v>
      </c>
      <c r="H56" s="19"/>
      <c r="I56" s="19">
        <v>1500</v>
      </c>
      <c r="J56" s="19">
        <v>1500</v>
      </c>
      <c r="K56" s="25">
        <v>2000</v>
      </c>
      <c r="L56" s="25" t="s">
        <v>194</v>
      </c>
      <c r="M56" s="25" t="s">
        <v>111</v>
      </c>
      <c r="N56" s="38"/>
      <c r="O56" s="39"/>
    </row>
    <row r="57" s="2" customFormat="1" ht="42" customHeight="1" spans="1:15">
      <c r="A57" s="19">
        <v>48</v>
      </c>
      <c r="B57" s="23" t="s">
        <v>197</v>
      </c>
      <c r="C57" s="26" t="s">
        <v>107</v>
      </c>
      <c r="D57" s="19" t="s">
        <v>34</v>
      </c>
      <c r="E57" s="24" t="s">
        <v>198</v>
      </c>
      <c r="F57" s="25" t="s">
        <v>62</v>
      </c>
      <c r="G57" s="25">
        <v>15000</v>
      </c>
      <c r="H57" s="25"/>
      <c r="I57" s="25">
        <v>1500</v>
      </c>
      <c r="J57" s="25">
        <v>4500</v>
      </c>
      <c r="K57" s="25">
        <v>6000</v>
      </c>
      <c r="L57" s="19" t="s">
        <v>199</v>
      </c>
      <c r="M57" s="25" t="s">
        <v>111</v>
      </c>
      <c r="N57" s="38"/>
      <c r="O57" s="39"/>
    </row>
    <row r="58" s="6" customFormat="1" ht="66" customHeight="1" spans="1:14">
      <c r="A58" s="19">
        <v>49</v>
      </c>
      <c r="B58" s="18" t="s">
        <v>200</v>
      </c>
      <c r="C58" s="17" t="s">
        <v>29</v>
      </c>
      <c r="D58" s="17" t="s">
        <v>34</v>
      </c>
      <c r="E58" s="18" t="s">
        <v>201</v>
      </c>
      <c r="F58" s="17" t="s">
        <v>94</v>
      </c>
      <c r="G58" s="17">
        <v>1500</v>
      </c>
      <c r="H58" s="17"/>
      <c r="I58" s="17">
        <v>1000</v>
      </c>
      <c r="J58" s="17">
        <v>300</v>
      </c>
      <c r="K58" s="17">
        <v>200</v>
      </c>
      <c r="L58" s="17" t="s">
        <v>202</v>
      </c>
      <c r="M58" s="17" t="s">
        <v>29</v>
      </c>
      <c r="N58" s="18"/>
    </row>
    <row r="59" s="6" customFormat="1" ht="66" customHeight="1" spans="1:14">
      <c r="A59" s="19">
        <v>50</v>
      </c>
      <c r="B59" s="20" t="s">
        <v>203</v>
      </c>
      <c r="C59" s="19" t="s">
        <v>29</v>
      </c>
      <c r="D59" s="19" t="s">
        <v>23</v>
      </c>
      <c r="E59" s="21" t="s">
        <v>204</v>
      </c>
      <c r="F59" s="19" t="s">
        <v>66</v>
      </c>
      <c r="G59" s="22">
        <v>1875</v>
      </c>
      <c r="H59" s="22">
        <v>800</v>
      </c>
      <c r="I59" s="22">
        <v>1075</v>
      </c>
      <c r="J59" s="22"/>
      <c r="K59" s="25"/>
      <c r="L59" s="25" t="s">
        <v>205</v>
      </c>
      <c r="M59" s="25" t="s">
        <v>29</v>
      </c>
      <c r="N59" s="18"/>
    </row>
    <row r="60" s="4" customFormat="1" ht="66.6" customHeight="1" spans="1:15">
      <c r="A60" s="19">
        <v>51</v>
      </c>
      <c r="B60" s="18" t="s">
        <v>206</v>
      </c>
      <c r="C60" s="17" t="s">
        <v>47</v>
      </c>
      <c r="D60" s="17" t="s">
        <v>34</v>
      </c>
      <c r="E60" s="18" t="s">
        <v>207</v>
      </c>
      <c r="F60" s="17" t="s">
        <v>94</v>
      </c>
      <c r="G60" s="17">
        <v>1100</v>
      </c>
      <c r="H60" s="17"/>
      <c r="I60" s="17">
        <v>550</v>
      </c>
      <c r="J60" s="17">
        <v>450</v>
      </c>
      <c r="K60" s="25">
        <v>100</v>
      </c>
      <c r="L60" s="17" t="s">
        <v>208</v>
      </c>
      <c r="M60" s="17" t="s">
        <v>45</v>
      </c>
      <c r="N60" s="45"/>
      <c r="O60" s="40"/>
    </row>
    <row r="61" s="4" customFormat="1" ht="43.8" customHeight="1" spans="1:15">
      <c r="A61" s="19">
        <v>52</v>
      </c>
      <c r="B61" s="18" t="s">
        <v>209</v>
      </c>
      <c r="C61" s="17" t="s">
        <v>22</v>
      </c>
      <c r="D61" s="17" t="s">
        <v>34</v>
      </c>
      <c r="E61" s="18" t="s">
        <v>210</v>
      </c>
      <c r="F61" s="17">
        <v>2020</v>
      </c>
      <c r="G61" s="17">
        <v>200</v>
      </c>
      <c r="H61" s="17"/>
      <c r="I61" s="17">
        <v>200</v>
      </c>
      <c r="J61" s="17"/>
      <c r="K61" s="25"/>
      <c r="L61" s="17" t="s">
        <v>211</v>
      </c>
      <c r="M61" s="17" t="s">
        <v>45</v>
      </c>
      <c r="N61" s="25"/>
      <c r="O61" s="40"/>
    </row>
    <row r="62" s="5" customFormat="1" ht="38.4" customHeight="1" spans="1:15">
      <c r="A62" s="19">
        <v>53</v>
      </c>
      <c r="B62" s="20" t="s">
        <v>212</v>
      </c>
      <c r="C62" s="19" t="s">
        <v>51</v>
      </c>
      <c r="D62" s="19" t="s">
        <v>34</v>
      </c>
      <c r="E62" s="21" t="s">
        <v>213</v>
      </c>
      <c r="F62" s="19" t="s">
        <v>43</v>
      </c>
      <c r="G62" s="22">
        <v>1200</v>
      </c>
      <c r="H62" s="22"/>
      <c r="I62" s="22">
        <v>500</v>
      </c>
      <c r="J62" s="22">
        <v>700</v>
      </c>
      <c r="K62" s="25"/>
      <c r="L62" s="25" t="s">
        <v>214</v>
      </c>
      <c r="M62" s="25" t="s">
        <v>119</v>
      </c>
      <c r="N62" s="25"/>
      <c r="O62" s="42"/>
    </row>
    <row r="63" s="5" customFormat="1" ht="42.6" customHeight="1" spans="1:15">
      <c r="A63" s="19">
        <v>54</v>
      </c>
      <c r="B63" s="20" t="s">
        <v>215</v>
      </c>
      <c r="C63" s="19" t="s">
        <v>86</v>
      </c>
      <c r="D63" s="19" t="s">
        <v>34</v>
      </c>
      <c r="E63" s="21" t="s">
        <v>216</v>
      </c>
      <c r="F63" s="19">
        <v>2020</v>
      </c>
      <c r="G63" s="22">
        <v>650</v>
      </c>
      <c r="H63" s="22"/>
      <c r="I63" s="22">
        <v>650</v>
      </c>
      <c r="J63" s="22"/>
      <c r="K63" s="25"/>
      <c r="L63" s="19" t="s">
        <v>217</v>
      </c>
      <c r="M63" s="19" t="s">
        <v>86</v>
      </c>
      <c r="N63" s="25"/>
      <c r="O63" s="42"/>
    </row>
    <row r="64" s="5" customFormat="1" ht="41.4" customHeight="1" spans="1:15">
      <c r="A64" s="19">
        <v>55</v>
      </c>
      <c r="B64" s="35" t="s">
        <v>218</v>
      </c>
      <c r="C64" s="19" t="s">
        <v>47</v>
      </c>
      <c r="D64" s="19" t="s">
        <v>34</v>
      </c>
      <c r="E64" s="35" t="s">
        <v>219</v>
      </c>
      <c r="F64" s="19">
        <v>2020</v>
      </c>
      <c r="G64" s="19">
        <v>500</v>
      </c>
      <c r="H64" s="19"/>
      <c r="I64" s="19">
        <v>500</v>
      </c>
      <c r="J64" s="19"/>
      <c r="K64" s="25"/>
      <c r="L64" s="25" t="s">
        <v>220</v>
      </c>
      <c r="M64" s="17" t="s">
        <v>47</v>
      </c>
      <c r="N64" s="25"/>
      <c r="O64" s="42"/>
    </row>
    <row r="65" s="5" customFormat="1" ht="40.05" customHeight="1" spans="1:15">
      <c r="A65" s="19">
        <v>56</v>
      </c>
      <c r="B65" s="20" t="s">
        <v>221</v>
      </c>
      <c r="C65" s="19" t="s">
        <v>222</v>
      </c>
      <c r="D65" s="19" t="s">
        <v>34</v>
      </c>
      <c r="E65" s="20" t="s">
        <v>223</v>
      </c>
      <c r="F65" s="19">
        <v>2020</v>
      </c>
      <c r="G65" s="19">
        <v>800</v>
      </c>
      <c r="H65" s="19"/>
      <c r="I65" s="19">
        <v>800</v>
      </c>
      <c r="J65" s="19"/>
      <c r="K65" s="25"/>
      <c r="L65" s="25" t="s">
        <v>224</v>
      </c>
      <c r="M65" s="25" t="s">
        <v>119</v>
      </c>
      <c r="N65" s="25"/>
      <c r="O65" s="42"/>
    </row>
    <row r="66" s="5" customFormat="1" ht="57" customHeight="1" spans="1:15">
      <c r="A66" s="19">
        <v>57</v>
      </c>
      <c r="B66" s="20" t="s">
        <v>225</v>
      </c>
      <c r="C66" s="19" t="s">
        <v>222</v>
      </c>
      <c r="D66" s="19" t="s">
        <v>34</v>
      </c>
      <c r="E66" s="20" t="s">
        <v>226</v>
      </c>
      <c r="F66" s="25" t="s">
        <v>62</v>
      </c>
      <c r="G66" s="19">
        <v>5000</v>
      </c>
      <c r="H66" s="19"/>
      <c r="I66" s="19">
        <v>500</v>
      </c>
      <c r="J66" s="19">
        <v>1500</v>
      </c>
      <c r="K66" s="25">
        <v>2500</v>
      </c>
      <c r="L66" s="22" t="s">
        <v>227</v>
      </c>
      <c r="M66" s="43" t="s">
        <v>45</v>
      </c>
      <c r="N66" s="25"/>
      <c r="O66" s="42"/>
    </row>
    <row r="67" s="5" customFormat="1" ht="66" customHeight="1" spans="1:15">
      <c r="A67" s="19">
        <v>58</v>
      </c>
      <c r="B67" s="20" t="s">
        <v>228</v>
      </c>
      <c r="C67" s="19" t="s">
        <v>51</v>
      </c>
      <c r="D67" s="19" t="s">
        <v>34</v>
      </c>
      <c r="E67" s="20" t="s">
        <v>229</v>
      </c>
      <c r="F67" s="19" t="s">
        <v>62</v>
      </c>
      <c r="G67" s="19">
        <v>5000</v>
      </c>
      <c r="H67" s="19"/>
      <c r="I67" s="19">
        <v>600</v>
      </c>
      <c r="J67" s="19">
        <v>1500</v>
      </c>
      <c r="K67" s="25">
        <v>2400</v>
      </c>
      <c r="L67" s="25" t="s">
        <v>230</v>
      </c>
      <c r="M67" s="25" t="s">
        <v>51</v>
      </c>
      <c r="N67" s="25"/>
      <c r="O67" s="42"/>
    </row>
    <row r="68" s="5" customFormat="1" ht="40.8" customHeight="1" spans="1:15">
      <c r="A68" s="19">
        <v>59</v>
      </c>
      <c r="B68" s="20" t="s">
        <v>231</v>
      </c>
      <c r="C68" s="19" t="s">
        <v>51</v>
      </c>
      <c r="D68" s="19" t="s">
        <v>34</v>
      </c>
      <c r="E68" s="20" t="s">
        <v>232</v>
      </c>
      <c r="F68" s="19">
        <v>2020</v>
      </c>
      <c r="G68" s="19">
        <v>1000</v>
      </c>
      <c r="H68" s="19"/>
      <c r="I68" s="19">
        <v>1000</v>
      </c>
      <c r="J68" s="19"/>
      <c r="K68" s="25"/>
      <c r="L68" s="25" t="s">
        <v>233</v>
      </c>
      <c r="M68" s="25" t="s">
        <v>51</v>
      </c>
      <c r="N68" s="25"/>
      <c r="O68" s="42"/>
    </row>
    <row r="69" s="5" customFormat="1" ht="52.2" customHeight="1" spans="1:15">
      <c r="A69" s="19">
        <v>60</v>
      </c>
      <c r="B69" s="20" t="s">
        <v>234</v>
      </c>
      <c r="C69" s="19" t="s">
        <v>29</v>
      </c>
      <c r="D69" s="19" t="s">
        <v>23</v>
      </c>
      <c r="E69" s="20" t="s">
        <v>235</v>
      </c>
      <c r="F69" s="19" t="s">
        <v>66</v>
      </c>
      <c r="G69" s="19">
        <v>13700</v>
      </c>
      <c r="H69" s="19">
        <v>10000</v>
      </c>
      <c r="I69" s="19">
        <v>3700</v>
      </c>
      <c r="J69" s="19"/>
      <c r="K69" s="25"/>
      <c r="L69" s="25" t="s">
        <v>236</v>
      </c>
      <c r="M69" s="25" t="s">
        <v>29</v>
      </c>
      <c r="N69" s="25"/>
      <c r="O69" s="42"/>
    </row>
    <row r="70" s="5" customFormat="1" ht="54" customHeight="1" spans="1:15">
      <c r="A70" s="19">
        <v>61</v>
      </c>
      <c r="B70" s="23" t="s">
        <v>237</v>
      </c>
      <c r="C70" s="26" t="s">
        <v>29</v>
      </c>
      <c r="D70" s="19" t="s">
        <v>23</v>
      </c>
      <c r="E70" s="24" t="s">
        <v>238</v>
      </c>
      <c r="F70" s="25" t="s">
        <v>239</v>
      </c>
      <c r="G70" s="25">
        <v>9600</v>
      </c>
      <c r="H70" s="25">
        <v>7672</v>
      </c>
      <c r="I70" s="25">
        <v>1928</v>
      </c>
      <c r="J70" s="25"/>
      <c r="K70" s="25"/>
      <c r="L70" s="25" t="s">
        <v>240</v>
      </c>
      <c r="M70" s="25" t="s">
        <v>29</v>
      </c>
      <c r="N70" s="25"/>
      <c r="O70" s="42"/>
    </row>
    <row r="71" s="5" customFormat="1" ht="51" customHeight="1" spans="1:15">
      <c r="A71" s="19">
        <v>62</v>
      </c>
      <c r="B71" s="48" t="s">
        <v>241</v>
      </c>
      <c r="C71" s="49" t="s">
        <v>123</v>
      </c>
      <c r="D71" s="49" t="s">
        <v>23</v>
      </c>
      <c r="E71" s="48" t="s">
        <v>242</v>
      </c>
      <c r="F71" s="49" t="s">
        <v>117</v>
      </c>
      <c r="G71" s="49">
        <v>5500</v>
      </c>
      <c r="H71" s="49">
        <v>2500</v>
      </c>
      <c r="I71" s="49">
        <v>1000</v>
      </c>
      <c r="J71" s="49">
        <v>1000</v>
      </c>
      <c r="K71" s="25">
        <v>1000</v>
      </c>
      <c r="L71" s="25" t="s">
        <v>243</v>
      </c>
      <c r="M71" s="25" t="s">
        <v>123</v>
      </c>
      <c r="N71" s="25"/>
      <c r="O71" s="42"/>
    </row>
    <row r="72" s="5" customFormat="1" ht="39" customHeight="1" spans="1:15">
      <c r="A72" s="19">
        <v>63</v>
      </c>
      <c r="B72" s="23" t="s">
        <v>244</v>
      </c>
      <c r="C72" s="26" t="s">
        <v>41</v>
      </c>
      <c r="D72" s="19" t="s">
        <v>34</v>
      </c>
      <c r="E72" s="24" t="s">
        <v>245</v>
      </c>
      <c r="F72" s="25" t="s">
        <v>94</v>
      </c>
      <c r="G72" s="25">
        <v>5000</v>
      </c>
      <c r="H72" s="25"/>
      <c r="I72" s="25">
        <v>600</v>
      </c>
      <c r="J72" s="25">
        <v>1400</v>
      </c>
      <c r="K72" s="25">
        <v>3000</v>
      </c>
      <c r="L72" s="25" t="s">
        <v>246</v>
      </c>
      <c r="M72" s="25" t="s">
        <v>41</v>
      </c>
      <c r="N72" s="25"/>
      <c r="O72" s="42"/>
    </row>
    <row r="73" s="5" customFormat="1" ht="42.6" customHeight="1" spans="1:15">
      <c r="A73" s="19">
        <v>64</v>
      </c>
      <c r="B73" s="23" t="s">
        <v>247</v>
      </c>
      <c r="C73" s="26" t="s">
        <v>22</v>
      </c>
      <c r="D73" s="19" t="s">
        <v>34</v>
      </c>
      <c r="E73" s="24" t="s">
        <v>248</v>
      </c>
      <c r="F73" s="25" t="s">
        <v>43</v>
      </c>
      <c r="G73" s="25">
        <v>1056</v>
      </c>
      <c r="H73" s="25"/>
      <c r="I73" s="25">
        <v>350</v>
      </c>
      <c r="J73" s="25">
        <v>706</v>
      </c>
      <c r="K73" s="25"/>
      <c r="L73" s="25" t="s">
        <v>249</v>
      </c>
      <c r="M73" s="25" t="s">
        <v>22</v>
      </c>
      <c r="N73" s="25"/>
      <c r="O73" s="42"/>
    </row>
    <row r="74" s="5" customFormat="1" ht="42.6" customHeight="1" spans="1:15">
      <c r="A74" s="19">
        <v>65</v>
      </c>
      <c r="B74" s="23" t="s">
        <v>250</v>
      </c>
      <c r="C74" s="26" t="s">
        <v>126</v>
      </c>
      <c r="D74" s="19" t="s">
        <v>34</v>
      </c>
      <c r="E74" s="24" t="s">
        <v>251</v>
      </c>
      <c r="F74" s="25" t="s">
        <v>94</v>
      </c>
      <c r="G74" s="25">
        <v>6000</v>
      </c>
      <c r="H74" s="25"/>
      <c r="I74" s="25">
        <v>500</v>
      </c>
      <c r="J74" s="34">
        <v>2000</v>
      </c>
      <c r="K74" s="34">
        <v>3500</v>
      </c>
      <c r="L74" s="17" t="s">
        <v>179</v>
      </c>
      <c r="M74" s="25" t="s">
        <v>252</v>
      </c>
      <c r="N74" s="25"/>
      <c r="O74" s="42"/>
    </row>
    <row r="75" s="2" customFormat="1" ht="30" customHeight="1" spans="1:15">
      <c r="A75" s="15" t="s">
        <v>253</v>
      </c>
      <c r="B75" s="16" t="s">
        <v>254</v>
      </c>
      <c r="C75" s="15"/>
      <c r="D75" s="15"/>
      <c r="E75" s="16"/>
      <c r="F75" s="15"/>
      <c r="G75" s="15">
        <f>SUM(G76:G81)</f>
        <v>29500</v>
      </c>
      <c r="H75" s="15"/>
      <c r="I75" s="15"/>
      <c r="J75" s="15"/>
      <c r="K75" s="15"/>
      <c r="L75" s="15"/>
      <c r="M75" s="15"/>
      <c r="N75" s="38"/>
      <c r="O75" s="39"/>
    </row>
    <row r="76" ht="63" customHeight="1" spans="1:15">
      <c r="A76" s="17">
        <v>66</v>
      </c>
      <c r="B76" s="18" t="s">
        <v>255</v>
      </c>
      <c r="C76" s="17" t="s">
        <v>41</v>
      </c>
      <c r="D76" s="17" t="s">
        <v>34</v>
      </c>
      <c r="E76" s="18" t="s">
        <v>256</v>
      </c>
      <c r="F76" s="17" t="s">
        <v>62</v>
      </c>
      <c r="G76" s="17">
        <v>10000</v>
      </c>
      <c r="H76" s="17"/>
      <c r="I76" s="17">
        <v>1000</v>
      </c>
      <c r="J76" s="17">
        <v>3000</v>
      </c>
      <c r="K76" s="17">
        <v>5000</v>
      </c>
      <c r="L76" s="17" t="s">
        <v>257</v>
      </c>
      <c r="M76" s="17" t="s">
        <v>41</v>
      </c>
      <c r="N76" s="52"/>
      <c r="O76" s="3"/>
    </row>
    <row r="77" ht="38.4" customHeight="1" spans="1:15">
      <c r="A77" s="17">
        <v>67</v>
      </c>
      <c r="B77" s="24" t="s">
        <v>258</v>
      </c>
      <c r="C77" s="25" t="s">
        <v>222</v>
      </c>
      <c r="D77" s="19" t="s">
        <v>34</v>
      </c>
      <c r="E77" s="24" t="s">
        <v>259</v>
      </c>
      <c r="F77" s="25" t="s">
        <v>94</v>
      </c>
      <c r="G77" s="25">
        <v>10000</v>
      </c>
      <c r="H77" s="25"/>
      <c r="I77" s="25">
        <v>500</v>
      </c>
      <c r="J77" s="25">
        <v>3500</v>
      </c>
      <c r="K77" s="25">
        <v>6000</v>
      </c>
      <c r="L77" s="17" t="s">
        <v>260</v>
      </c>
      <c r="M77" s="17" t="s">
        <v>260</v>
      </c>
      <c r="N77" s="52"/>
      <c r="O77" s="3"/>
    </row>
    <row r="78" ht="39" customHeight="1" spans="1:15">
      <c r="A78" s="17">
        <v>68</v>
      </c>
      <c r="B78" s="18" t="s">
        <v>261</v>
      </c>
      <c r="C78" s="17" t="s">
        <v>22</v>
      </c>
      <c r="D78" s="17" t="s">
        <v>34</v>
      </c>
      <c r="E78" s="18" t="s">
        <v>262</v>
      </c>
      <c r="F78" s="17" t="s">
        <v>263</v>
      </c>
      <c r="G78" s="17">
        <v>5000</v>
      </c>
      <c r="H78" s="17"/>
      <c r="I78" s="17"/>
      <c r="J78" s="17">
        <v>1500</v>
      </c>
      <c r="K78" s="17">
        <v>2000</v>
      </c>
      <c r="L78" s="17" t="s">
        <v>260</v>
      </c>
      <c r="M78" s="17" t="s">
        <v>260</v>
      </c>
      <c r="N78" s="52"/>
      <c r="O78" s="3"/>
    </row>
    <row r="79" ht="37.05" customHeight="1" spans="1:15">
      <c r="A79" s="17">
        <v>69</v>
      </c>
      <c r="B79" s="18" t="s">
        <v>264</v>
      </c>
      <c r="C79" s="17" t="s">
        <v>78</v>
      </c>
      <c r="D79" s="17" t="s">
        <v>34</v>
      </c>
      <c r="E79" s="18" t="s">
        <v>265</v>
      </c>
      <c r="F79" s="17" t="s">
        <v>266</v>
      </c>
      <c r="G79" s="17">
        <v>3000</v>
      </c>
      <c r="H79" s="17"/>
      <c r="I79" s="17"/>
      <c r="J79" s="17">
        <v>1000</v>
      </c>
      <c r="K79" s="17">
        <v>2000</v>
      </c>
      <c r="L79" s="17" t="s">
        <v>267</v>
      </c>
      <c r="M79" s="17" t="s">
        <v>267</v>
      </c>
      <c r="N79" s="17"/>
      <c r="O79" s="3"/>
    </row>
    <row r="80" ht="39" customHeight="1" spans="1:15">
      <c r="A80" s="17">
        <v>70</v>
      </c>
      <c r="B80" s="18" t="s">
        <v>268</v>
      </c>
      <c r="C80" s="17" t="s">
        <v>78</v>
      </c>
      <c r="D80" s="17" t="s">
        <v>34</v>
      </c>
      <c r="E80" s="18" t="s">
        <v>269</v>
      </c>
      <c r="F80" s="17" t="s">
        <v>94</v>
      </c>
      <c r="G80" s="17">
        <v>1000</v>
      </c>
      <c r="H80" s="17"/>
      <c r="I80" s="17">
        <v>200</v>
      </c>
      <c r="J80" s="17">
        <v>200</v>
      </c>
      <c r="K80" s="17">
        <v>600</v>
      </c>
      <c r="L80" s="17" t="s">
        <v>267</v>
      </c>
      <c r="M80" s="17" t="s">
        <v>267</v>
      </c>
      <c r="N80" s="17"/>
      <c r="O80" s="3"/>
    </row>
    <row r="81" ht="39" customHeight="1" spans="1:15">
      <c r="A81" s="17">
        <v>71</v>
      </c>
      <c r="B81" s="18" t="s">
        <v>270</v>
      </c>
      <c r="C81" s="17" t="s">
        <v>51</v>
      </c>
      <c r="D81" s="17" t="s">
        <v>271</v>
      </c>
      <c r="E81" s="18" t="s">
        <v>272</v>
      </c>
      <c r="F81" s="17" t="s">
        <v>43</v>
      </c>
      <c r="G81" s="17">
        <v>500</v>
      </c>
      <c r="H81" s="17"/>
      <c r="I81" s="17">
        <v>200</v>
      </c>
      <c r="J81" s="17">
        <v>300</v>
      </c>
      <c r="K81" s="17"/>
      <c r="L81" s="17" t="s">
        <v>267</v>
      </c>
      <c r="M81" s="17" t="s">
        <v>267</v>
      </c>
      <c r="N81" s="17"/>
      <c r="O81" s="3"/>
    </row>
    <row r="82" ht="30" customHeight="1" spans="1:15">
      <c r="A82" s="15" t="s">
        <v>273</v>
      </c>
      <c r="B82" s="16" t="s">
        <v>274</v>
      </c>
      <c r="C82" s="15"/>
      <c r="D82" s="15"/>
      <c r="E82" s="18"/>
      <c r="F82" s="17"/>
      <c r="G82" s="15">
        <f>SUM(G83:G101)</f>
        <v>1368003</v>
      </c>
      <c r="H82" s="15">
        <f>SUM(H83:H101)</f>
        <v>1099597</v>
      </c>
      <c r="I82" s="15">
        <f>SUM(I83:I101)</f>
        <v>71943</v>
      </c>
      <c r="J82" s="15">
        <f>SUM(J83:J101)</f>
        <v>77363</v>
      </c>
      <c r="K82" s="15">
        <f>SUM(K83:K101)</f>
        <v>105500</v>
      </c>
      <c r="L82" s="15"/>
      <c r="M82" s="17"/>
      <c r="N82" s="52"/>
      <c r="O82" s="3"/>
    </row>
    <row r="83" ht="30.6" customHeight="1" spans="1:15">
      <c r="A83" s="17">
        <v>72</v>
      </c>
      <c r="B83" s="18" t="s">
        <v>275</v>
      </c>
      <c r="C83" s="17" t="s">
        <v>276</v>
      </c>
      <c r="D83" s="17" t="s">
        <v>23</v>
      </c>
      <c r="E83" s="18" t="s">
        <v>277</v>
      </c>
      <c r="F83" s="17" t="s">
        <v>193</v>
      </c>
      <c r="G83" s="17">
        <v>1140000</v>
      </c>
      <c r="H83" s="19">
        <v>1090000</v>
      </c>
      <c r="I83" s="19">
        <v>50000</v>
      </c>
      <c r="J83" s="19"/>
      <c r="K83" s="17"/>
      <c r="L83" s="17" t="s">
        <v>278</v>
      </c>
      <c r="M83" s="17" t="s">
        <v>279</v>
      </c>
      <c r="N83" s="52"/>
      <c r="O83" s="3"/>
    </row>
    <row r="84" ht="30.6" customHeight="1" spans="1:15">
      <c r="A84" s="17">
        <v>73</v>
      </c>
      <c r="B84" s="20" t="s">
        <v>280</v>
      </c>
      <c r="C84" s="19" t="s">
        <v>29</v>
      </c>
      <c r="D84" s="19" t="s">
        <v>23</v>
      </c>
      <c r="E84" s="20" t="s">
        <v>281</v>
      </c>
      <c r="F84" s="19" t="s">
        <v>66</v>
      </c>
      <c r="G84" s="19">
        <v>1500</v>
      </c>
      <c r="H84" s="19">
        <v>1000</v>
      </c>
      <c r="I84" s="19">
        <v>500</v>
      </c>
      <c r="J84" s="19"/>
      <c r="K84" s="17"/>
      <c r="L84" s="22" t="s">
        <v>282</v>
      </c>
      <c r="M84" s="22" t="s">
        <v>282</v>
      </c>
      <c r="N84" s="52"/>
      <c r="O84" s="3"/>
    </row>
    <row r="85" ht="54" customHeight="1" spans="1:15">
      <c r="A85" s="17">
        <v>74</v>
      </c>
      <c r="B85" s="20" t="s">
        <v>283</v>
      </c>
      <c r="C85" s="19" t="s">
        <v>82</v>
      </c>
      <c r="D85" s="19" t="s">
        <v>23</v>
      </c>
      <c r="E85" s="50" t="s">
        <v>284</v>
      </c>
      <c r="F85" s="19" t="s">
        <v>285</v>
      </c>
      <c r="G85" s="51">
        <v>10334</v>
      </c>
      <c r="H85" s="51">
        <v>8033</v>
      </c>
      <c r="I85" s="51">
        <v>2301</v>
      </c>
      <c r="J85" s="51"/>
      <c r="K85" s="17"/>
      <c r="L85" s="22" t="s">
        <v>282</v>
      </c>
      <c r="M85" s="22" t="s">
        <v>282</v>
      </c>
      <c r="N85" s="52"/>
      <c r="O85" s="3"/>
    </row>
    <row r="86" ht="30.6" customHeight="1" spans="1:15">
      <c r="A86" s="17">
        <v>75</v>
      </c>
      <c r="B86" s="20" t="s">
        <v>286</v>
      </c>
      <c r="C86" s="19" t="s">
        <v>29</v>
      </c>
      <c r="D86" s="19" t="s">
        <v>23</v>
      </c>
      <c r="E86" s="50" t="s">
        <v>287</v>
      </c>
      <c r="F86" s="19" t="s">
        <v>285</v>
      </c>
      <c r="G86" s="51">
        <v>1206</v>
      </c>
      <c r="H86" s="51">
        <v>114</v>
      </c>
      <c r="I86" s="51">
        <v>1092</v>
      </c>
      <c r="J86" s="51"/>
      <c r="K86" s="17"/>
      <c r="L86" s="22" t="s">
        <v>282</v>
      </c>
      <c r="M86" s="22" t="s">
        <v>282</v>
      </c>
      <c r="N86" s="52"/>
      <c r="O86" s="3"/>
    </row>
    <row r="87" ht="43.05" customHeight="1" spans="1:15">
      <c r="A87" s="17">
        <v>76</v>
      </c>
      <c r="B87" s="20" t="s">
        <v>288</v>
      </c>
      <c r="C87" s="19" t="s">
        <v>22</v>
      </c>
      <c r="D87" s="19" t="s">
        <v>23</v>
      </c>
      <c r="E87" s="20" t="s">
        <v>289</v>
      </c>
      <c r="F87" s="19" t="s">
        <v>285</v>
      </c>
      <c r="G87" s="19">
        <v>1000</v>
      </c>
      <c r="H87" s="19">
        <v>450</v>
      </c>
      <c r="I87" s="19">
        <v>550</v>
      </c>
      <c r="J87" s="19"/>
      <c r="K87" s="17"/>
      <c r="L87" s="22" t="s">
        <v>282</v>
      </c>
      <c r="M87" s="22" t="s">
        <v>282</v>
      </c>
      <c r="N87" s="52"/>
      <c r="O87" s="3"/>
    </row>
    <row r="88" ht="48" customHeight="1" spans="1:15">
      <c r="A88" s="17">
        <v>77</v>
      </c>
      <c r="B88" s="23" t="s">
        <v>290</v>
      </c>
      <c r="C88" s="19" t="s">
        <v>47</v>
      </c>
      <c r="D88" s="19" t="s">
        <v>34</v>
      </c>
      <c r="E88" s="23" t="s">
        <v>291</v>
      </c>
      <c r="F88" s="25" t="s">
        <v>43</v>
      </c>
      <c r="G88" s="25">
        <v>2200</v>
      </c>
      <c r="H88" s="25"/>
      <c r="I88" s="25">
        <v>700</v>
      </c>
      <c r="J88" s="25">
        <v>1500</v>
      </c>
      <c r="K88" s="17"/>
      <c r="L88" s="22" t="s">
        <v>47</v>
      </c>
      <c r="M88" s="17" t="s">
        <v>282</v>
      </c>
      <c r="N88" s="52"/>
      <c r="O88" s="3"/>
    </row>
    <row r="89" ht="36" customHeight="1" spans="1:15">
      <c r="A89" s="17">
        <v>78</v>
      </c>
      <c r="B89" s="20" t="s">
        <v>292</v>
      </c>
      <c r="C89" s="19" t="s">
        <v>41</v>
      </c>
      <c r="D89" s="19" t="s">
        <v>34</v>
      </c>
      <c r="E89" s="20" t="s">
        <v>293</v>
      </c>
      <c r="F89" s="19" t="s">
        <v>43</v>
      </c>
      <c r="G89" s="19">
        <v>1600</v>
      </c>
      <c r="H89" s="19"/>
      <c r="I89" s="19">
        <v>1000</v>
      </c>
      <c r="J89" s="19">
        <v>600</v>
      </c>
      <c r="K89" s="17"/>
      <c r="L89" s="17" t="s">
        <v>282</v>
      </c>
      <c r="M89" s="17" t="s">
        <v>282</v>
      </c>
      <c r="N89" s="52"/>
      <c r="O89" s="3"/>
    </row>
    <row r="90" ht="57" customHeight="1" spans="1:15">
      <c r="A90" s="17">
        <v>79</v>
      </c>
      <c r="B90" s="18" t="s">
        <v>294</v>
      </c>
      <c r="C90" s="17" t="s">
        <v>295</v>
      </c>
      <c r="D90" s="17" t="s">
        <v>34</v>
      </c>
      <c r="E90" s="18" t="s">
        <v>296</v>
      </c>
      <c r="F90" s="17" t="s">
        <v>266</v>
      </c>
      <c r="G90" s="17">
        <v>54000</v>
      </c>
      <c r="H90" s="17"/>
      <c r="I90" s="17"/>
      <c r="J90" s="17">
        <v>20000</v>
      </c>
      <c r="K90" s="17">
        <v>34000</v>
      </c>
      <c r="L90" s="17" t="s">
        <v>282</v>
      </c>
      <c r="M90" s="17" t="s">
        <v>282</v>
      </c>
      <c r="N90" s="52"/>
      <c r="O90" s="3"/>
    </row>
    <row r="91" ht="36.6" customHeight="1" spans="1:15">
      <c r="A91" s="17">
        <v>80</v>
      </c>
      <c r="B91" s="18" t="s">
        <v>297</v>
      </c>
      <c r="C91" s="17" t="s">
        <v>22</v>
      </c>
      <c r="D91" s="17" t="s">
        <v>34</v>
      </c>
      <c r="E91" s="18" t="s">
        <v>298</v>
      </c>
      <c r="F91" s="17" t="s">
        <v>266</v>
      </c>
      <c r="G91" s="17">
        <v>19963</v>
      </c>
      <c r="H91" s="17"/>
      <c r="I91" s="17"/>
      <c r="J91" s="17">
        <v>5963</v>
      </c>
      <c r="K91" s="17">
        <v>14000</v>
      </c>
      <c r="L91" s="17" t="s">
        <v>282</v>
      </c>
      <c r="M91" s="17" t="s">
        <v>282</v>
      </c>
      <c r="N91" s="52"/>
      <c r="O91" s="3"/>
    </row>
    <row r="92" ht="30" customHeight="1" spans="1:15">
      <c r="A92" s="17">
        <v>81</v>
      </c>
      <c r="B92" s="18" t="s">
        <v>299</v>
      </c>
      <c r="C92" s="17" t="s">
        <v>123</v>
      </c>
      <c r="D92" s="17" t="s">
        <v>34</v>
      </c>
      <c r="E92" s="18" t="s">
        <v>300</v>
      </c>
      <c r="F92" s="17" t="s">
        <v>62</v>
      </c>
      <c r="G92" s="17">
        <v>10000</v>
      </c>
      <c r="H92" s="17"/>
      <c r="I92" s="17">
        <v>1000</v>
      </c>
      <c r="J92" s="17">
        <v>4000</v>
      </c>
      <c r="K92" s="17">
        <v>4000</v>
      </c>
      <c r="L92" s="17" t="s">
        <v>282</v>
      </c>
      <c r="M92" s="17" t="s">
        <v>282</v>
      </c>
      <c r="N92" s="52"/>
      <c r="O92" s="3"/>
    </row>
    <row r="93" ht="40.2" customHeight="1" spans="1:15">
      <c r="A93" s="17">
        <v>82</v>
      </c>
      <c r="B93" s="18" t="s">
        <v>301</v>
      </c>
      <c r="C93" s="17" t="s">
        <v>51</v>
      </c>
      <c r="D93" s="17" t="s">
        <v>302</v>
      </c>
      <c r="E93" s="18" t="s">
        <v>303</v>
      </c>
      <c r="F93" s="17" t="s">
        <v>62</v>
      </c>
      <c r="G93" s="17">
        <v>1000</v>
      </c>
      <c r="H93" s="17"/>
      <c r="I93" s="17">
        <v>200</v>
      </c>
      <c r="J93" s="17">
        <v>300</v>
      </c>
      <c r="K93" s="17">
        <v>300</v>
      </c>
      <c r="L93" s="17" t="s">
        <v>282</v>
      </c>
      <c r="M93" s="17" t="s">
        <v>282</v>
      </c>
      <c r="N93" s="52"/>
      <c r="O93" s="3"/>
    </row>
    <row r="94" ht="43.8" customHeight="1" spans="1:15">
      <c r="A94" s="17">
        <v>83</v>
      </c>
      <c r="B94" s="18" t="s">
        <v>304</v>
      </c>
      <c r="C94" s="17" t="s">
        <v>47</v>
      </c>
      <c r="D94" s="17" t="s">
        <v>302</v>
      </c>
      <c r="E94" s="18" t="s">
        <v>305</v>
      </c>
      <c r="F94" s="17" t="s">
        <v>263</v>
      </c>
      <c r="G94" s="17">
        <v>2700</v>
      </c>
      <c r="H94" s="17"/>
      <c r="I94" s="17"/>
      <c r="J94" s="17">
        <v>1000</v>
      </c>
      <c r="K94" s="17">
        <v>1200</v>
      </c>
      <c r="L94" s="17" t="s">
        <v>282</v>
      </c>
      <c r="M94" s="17" t="s">
        <v>282</v>
      </c>
      <c r="N94" s="52"/>
      <c r="O94" s="3"/>
    </row>
    <row r="95" ht="51" customHeight="1" spans="1:15">
      <c r="A95" s="17">
        <v>84</v>
      </c>
      <c r="B95" s="18" t="s">
        <v>306</v>
      </c>
      <c r="C95" s="17" t="s">
        <v>307</v>
      </c>
      <c r="D95" s="17" t="s">
        <v>34</v>
      </c>
      <c r="E95" s="18" t="s">
        <v>308</v>
      </c>
      <c r="F95" s="17" t="s">
        <v>43</v>
      </c>
      <c r="G95" s="17">
        <v>1500</v>
      </c>
      <c r="H95" s="17"/>
      <c r="I95" s="17">
        <v>500</v>
      </c>
      <c r="J95" s="17">
        <v>1000</v>
      </c>
      <c r="K95" s="17"/>
      <c r="L95" s="17" t="s">
        <v>282</v>
      </c>
      <c r="M95" s="17" t="s">
        <v>282</v>
      </c>
      <c r="N95" s="52"/>
      <c r="O95" s="3"/>
    </row>
    <row r="96" ht="24.6" customHeight="1" spans="1:15">
      <c r="A96" s="17">
        <v>85</v>
      </c>
      <c r="B96" s="18" t="s">
        <v>309</v>
      </c>
      <c r="C96" s="17" t="s">
        <v>126</v>
      </c>
      <c r="D96" s="17" t="s">
        <v>302</v>
      </c>
      <c r="E96" s="18" t="s">
        <v>310</v>
      </c>
      <c r="F96" s="17" t="s">
        <v>62</v>
      </c>
      <c r="G96" s="17">
        <v>5000</v>
      </c>
      <c r="H96" s="17"/>
      <c r="I96" s="17">
        <v>1000</v>
      </c>
      <c r="J96" s="17">
        <v>1500</v>
      </c>
      <c r="K96" s="17">
        <v>2000</v>
      </c>
      <c r="L96" s="17" t="s">
        <v>282</v>
      </c>
      <c r="M96" s="17" t="s">
        <v>282</v>
      </c>
      <c r="N96" s="52"/>
      <c r="O96" s="3"/>
    </row>
    <row r="97" ht="30" customHeight="1" spans="1:15">
      <c r="A97" s="17">
        <v>86</v>
      </c>
      <c r="B97" s="18" t="s">
        <v>311</v>
      </c>
      <c r="C97" s="17" t="s">
        <v>22</v>
      </c>
      <c r="D97" s="17" t="s">
        <v>34</v>
      </c>
      <c r="E97" s="18" t="s">
        <v>312</v>
      </c>
      <c r="F97" s="17" t="s">
        <v>62</v>
      </c>
      <c r="G97" s="17">
        <v>30000</v>
      </c>
      <c r="H97" s="17"/>
      <c r="I97" s="17">
        <v>100</v>
      </c>
      <c r="J97" s="17">
        <v>10000</v>
      </c>
      <c r="K97" s="17">
        <v>15000</v>
      </c>
      <c r="L97" s="17" t="s">
        <v>313</v>
      </c>
      <c r="M97" s="17" t="s">
        <v>313</v>
      </c>
      <c r="N97" s="52"/>
      <c r="O97" s="3"/>
    </row>
    <row r="98" ht="36.6" customHeight="1" spans="1:15">
      <c r="A98" s="17">
        <v>87</v>
      </c>
      <c r="B98" s="23" t="s">
        <v>314</v>
      </c>
      <c r="C98" s="19" t="s">
        <v>47</v>
      </c>
      <c r="D98" s="19" t="s">
        <v>34</v>
      </c>
      <c r="E98" s="23" t="s">
        <v>315</v>
      </c>
      <c r="F98" s="25">
        <v>2020</v>
      </c>
      <c r="G98" s="25">
        <v>1000</v>
      </c>
      <c r="H98" s="25"/>
      <c r="I98" s="25">
        <v>1000</v>
      </c>
      <c r="J98" s="25"/>
      <c r="K98" s="17"/>
      <c r="L98" s="22" t="s">
        <v>47</v>
      </c>
      <c r="M98" s="22" t="s">
        <v>47</v>
      </c>
      <c r="N98" s="52"/>
      <c r="O98" s="3"/>
    </row>
    <row r="99" ht="50.4" customHeight="1" spans="1:15">
      <c r="A99" s="17">
        <v>88</v>
      </c>
      <c r="B99" s="18" t="s">
        <v>316</v>
      </c>
      <c r="C99" s="17" t="s">
        <v>126</v>
      </c>
      <c r="D99" s="17" t="s">
        <v>302</v>
      </c>
      <c r="E99" s="18" t="s">
        <v>317</v>
      </c>
      <c r="F99" s="17" t="s">
        <v>62</v>
      </c>
      <c r="G99" s="17">
        <v>50000</v>
      </c>
      <c r="H99" s="17"/>
      <c r="I99" s="17">
        <v>6000</v>
      </c>
      <c r="J99" s="17">
        <v>20000</v>
      </c>
      <c r="K99" s="17">
        <v>20000</v>
      </c>
      <c r="L99" s="17" t="s">
        <v>45</v>
      </c>
      <c r="M99" s="17" t="s">
        <v>45</v>
      </c>
      <c r="N99" s="52"/>
      <c r="O99" s="3"/>
    </row>
    <row r="100" ht="60.6" customHeight="1" spans="1:15">
      <c r="A100" s="17">
        <v>89</v>
      </c>
      <c r="B100" s="18" t="s">
        <v>318</v>
      </c>
      <c r="C100" s="17" t="s">
        <v>126</v>
      </c>
      <c r="D100" s="17" t="s">
        <v>302</v>
      </c>
      <c r="E100" s="18" t="s">
        <v>319</v>
      </c>
      <c r="F100" s="17" t="s">
        <v>62</v>
      </c>
      <c r="G100" s="17">
        <v>30000</v>
      </c>
      <c r="H100" s="17"/>
      <c r="I100" s="17">
        <v>5000</v>
      </c>
      <c r="J100" s="17">
        <v>10000</v>
      </c>
      <c r="K100" s="17">
        <v>13000</v>
      </c>
      <c r="L100" s="17" t="s">
        <v>320</v>
      </c>
      <c r="M100" s="17" t="s">
        <v>320</v>
      </c>
      <c r="N100" s="52"/>
      <c r="O100" s="3"/>
    </row>
    <row r="101" ht="81" customHeight="1" spans="1:15">
      <c r="A101" s="17">
        <v>90</v>
      </c>
      <c r="B101" s="18" t="s">
        <v>321</v>
      </c>
      <c r="C101" s="17" t="s">
        <v>29</v>
      </c>
      <c r="D101" s="17" t="s">
        <v>302</v>
      </c>
      <c r="E101" s="18" t="s">
        <v>322</v>
      </c>
      <c r="F101" s="17" t="s">
        <v>62</v>
      </c>
      <c r="G101" s="17">
        <v>5000</v>
      </c>
      <c r="H101" s="17"/>
      <c r="I101" s="17">
        <v>1000</v>
      </c>
      <c r="J101" s="17">
        <v>1500</v>
      </c>
      <c r="K101" s="17">
        <v>2000</v>
      </c>
      <c r="L101" s="17" t="s">
        <v>323</v>
      </c>
      <c r="M101" s="17" t="s">
        <v>323</v>
      </c>
      <c r="N101" s="52"/>
      <c r="O101" s="3"/>
    </row>
    <row r="102" ht="27" customHeight="1" spans="1:15">
      <c r="A102" s="37"/>
      <c r="B102" s="6" t="s">
        <v>324</v>
      </c>
      <c r="C102" s="6"/>
      <c r="D102" s="6"/>
      <c r="E102" s="6"/>
      <c r="F102" s="6"/>
      <c r="G102" s="6"/>
      <c r="H102" s="6"/>
      <c r="I102" s="6"/>
      <c r="J102" s="6"/>
      <c r="K102" s="6"/>
      <c r="L102" s="6"/>
      <c r="M102" s="6"/>
      <c r="N102" s="6"/>
      <c r="O102" s="3"/>
    </row>
    <row r="103" spans="1:15">
      <c r="A103" s="37"/>
      <c r="B103" s="6"/>
      <c r="C103" s="37"/>
      <c r="D103" s="37"/>
      <c r="E103" s="6"/>
      <c r="F103" s="37"/>
      <c r="G103" s="37"/>
      <c r="H103" s="37"/>
      <c r="I103" s="37"/>
      <c r="J103" s="37"/>
      <c r="K103" s="37"/>
      <c r="L103" s="37"/>
      <c r="M103" s="37"/>
      <c r="N103" s="3"/>
      <c r="O103" s="3"/>
    </row>
    <row r="104" spans="1:15">
      <c r="A104" s="37"/>
      <c r="B104" s="6"/>
      <c r="C104" s="37"/>
      <c r="D104" s="37"/>
      <c r="E104" s="6"/>
      <c r="F104" s="37"/>
      <c r="G104" s="37"/>
      <c r="H104" s="37"/>
      <c r="I104" s="37"/>
      <c r="J104" s="37"/>
      <c r="K104" s="37"/>
      <c r="L104" s="37"/>
      <c r="M104" s="37"/>
      <c r="N104" s="3"/>
      <c r="O104" s="3"/>
    </row>
    <row r="105" spans="1:15">
      <c r="A105" s="37"/>
      <c r="B105" s="6"/>
      <c r="C105" s="37"/>
      <c r="D105" s="37"/>
      <c r="E105" s="6"/>
      <c r="F105" s="37"/>
      <c r="G105" s="37"/>
      <c r="H105" s="37"/>
      <c r="I105" s="37"/>
      <c r="J105" s="37"/>
      <c r="K105" s="37"/>
      <c r="L105" s="37"/>
      <c r="M105" s="37"/>
      <c r="N105" s="3"/>
      <c r="O105" s="3"/>
    </row>
    <row r="106" spans="1:15">
      <c r="A106" s="37"/>
      <c r="B106" s="6"/>
      <c r="C106" s="37"/>
      <c r="D106" s="37"/>
      <c r="E106" s="6"/>
      <c r="F106" s="37"/>
      <c r="G106" s="37"/>
      <c r="H106" s="37"/>
      <c r="I106" s="37"/>
      <c r="J106" s="37"/>
      <c r="K106" s="37"/>
      <c r="L106" s="37"/>
      <c r="M106" s="37"/>
      <c r="N106" s="3"/>
      <c r="O106" s="3"/>
    </row>
    <row r="107" spans="1:15">
      <c r="A107" s="37"/>
      <c r="B107" s="6"/>
      <c r="C107" s="37"/>
      <c r="D107" s="37"/>
      <c r="E107" s="6"/>
      <c r="F107" s="37"/>
      <c r="G107" s="37"/>
      <c r="H107" s="37"/>
      <c r="I107" s="37"/>
      <c r="J107" s="37"/>
      <c r="K107" s="37"/>
      <c r="L107" s="37"/>
      <c r="M107" s="37"/>
      <c r="N107" s="3"/>
      <c r="O107" s="3"/>
    </row>
    <row r="108" spans="1:15">
      <c r="A108" s="37"/>
      <c r="B108" s="6"/>
      <c r="C108" s="37"/>
      <c r="D108" s="37"/>
      <c r="E108" s="6"/>
      <c r="F108" s="37"/>
      <c r="G108" s="37"/>
      <c r="H108" s="37"/>
      <c r="I108" s="37"/>
      <c r="J108" s="37"/>
      <c r="K108" s="37"/>
      <c r="L108" s="37"/>
      <c r="M108" s="37"/>
      <c r="N108" s="3"/>
      <c r="O108" s="3"/>
    </row>
    <row r="109" spans="1:15">
      <c r="A109" s="37"/>
      <c r="B109" s="6"/>
      <c r="C109" s="37"/>
      <c r="D109" s="37"/>
      <c r="E109" s="6"/>
      <c r="F109" s="37"/>
      <c r="G109" s="37"/>
      <c r="H109" s="37"/>
      <c r="I109" s="37"/>
      <c r="J109" s="37"/>
      <c r="K109" s="37"/>
      <c r="L109" s="37"/>
      <c r="M109" s="37"/>
      <c r="N109" s="3"/>
      <c r="O109" s="3"/>
    </row>
    <row r="110" spans="1:15">
      <c r="A110" s="37"/>
      <c r="B110" s="6"/>
      <c r="C110" s="37"/>
      <c r="D110" s="37"/>
      <c r="E110" s="6"/>
      <c r="F110" s="37"/>
      <c r="G110" s="37"/>
      <c r="H110" s="37"/>
      <c r="I110" s="37"/>
      <c r="J110" s="37"/>
      <c r="K110" s="37"/>
      <c r="L110" s="37"/>
      <c r="M110" s="37"/>
      <c r="N110" s="3"/>
      <c r="O110" s="3"/>
    </row>
    <row r="111" spans="1:15">
      <c r="A111" s="37"/>
      <c r="B111" s="6"/>
      <c r="C111" s="37"/>
      <c r="D111" s="37"/>
      <c r="E111" s="6"/>
      <c r="F111" s="37"/>
      <c r="G111" s="37"/>
      <c r="H111" s="37"/>
      <c r="I111" s="37"/>
      <c r="J111" s="37"/>
      <c r="K111" s="37"/>
      <c r="L111" s="37"/>
      <c r="M111" s="37"/>
      <c r="N111" s="3"/>
      <c r="O111" s="3"/>
    </row>
    <row r="112" spans="1:15">
      <c r="A112" s="37"/>
      <c r="B112" s="6"/>
      <c r="C112" s="37"/>
      <c r="D112" s="37"/>
      <c r="E112" s="6"/>
      <c r="F112" s="37"/>
      <c r="G112" s="37"/>
      <c r="H112" s="37"/>
      <c r="I112" s="37"/>
      <c r="J112" s="37"/>
      <c r="K112" s="37"/>
      <c r="L112" s="37"/>
      <c r="M112" s="37"/>
      <c r="N112" s="3"/>
      <c r="O112" s="3"/>
    </row>
    <row r="113" spans="1:15">
      <c r="A113" s="37"/>
      <c r="B113" s="6"/>
      <c r="C113" s="37"/>
      <c r="D113" s="37"/>
      <c r="E113" s="6"/>
      <c r="F113" s="37"/>
      <c r="G113" s="37"/>
      <c r="H113" s="37"/>
      <c r="I113" s="37"/>
      <c r="J113" s="37"/>
      <c r="K113" s="37"/>
      <c r="L113" s="37"/>
      <c r="M113" s="37"/>
      <c r="N113" s="3"/>
      <c r="O113" s="3"/>
    </row>
    <row r="114" spans="1:15">
      <c r="A114" s="37"/>
      <c r="B114" s="6"/>
      <c r="C114" s="37"/>
      <c r="D114" s="37"/>
      <c r="E114" s="6"/>
      <c r="F114" s="37"/>
      <c r="G114" s="37"/>
      <c r="H114" s="37"/>
      <c r="I114" s="37"/>
      <c r="J114" s="37"/>
      <c r="K114" s="37"/>
      <c r="L114" s="37"/>
      <c r="M114" s="37"/>
      <c r="N114" s="3"/>
      <c r="O114" s="3"/>
    </row>
    <row r="115" spans="1:15">
      <c r="A115" s="37"/>
      <c r="B115" s="6"/>
      <c r="C115" s="37"/>
      <c r="D115" s="37"/>
      <c r="E115" s="6"/>
      <c r="F115" s="37"/>
      <c r="G115" s="37"/>
      <c r="H115" s="37"/>
      <c r="I115" s="37"/>
      <c r="J115" s="37"/>
      <c r="K115" s="37"/>
      <c r="L115" s="37"/>
      <c r="M115" s="37"/>
      <c r="N115" s="3"/>
      <c r="O115" s="3"/>
    </row>
    <row r="116" spans="1:15">
      <c r="A116" s="37"/>
      <c r="B116" s="6"/>
      <c r="C116" s="37"/>
      <c r="D116" s="37"/>
      <c r="E116" s="6"/>
      <c r="F116" s="37"/>
      <c r="G116" s="37"/>
      <c r="H116" s="37"/>
      <c r="I116" s="37"/>
      <c r="J116" s="37"/>
      <c r="K116" s="37"/>
      <c r="L116" s="37"/>
      <c r="M116" s="37"/>
      <c r="N116" s="3"/>
      <c r="O116" s="3"/>
    </row>
    <row r="117" spans="1:15">
      <c r="A117" s="37"/>
      <c r="B117" s="6"/>
      <c r="C117" s="37"/>
      <c r="D117" s="37"/>
      <c r="E117" s="6"/>
      <c r="F117" s="37"/>
      <c r="G117" s="37"/>
      <c r="H117" s="37"/>
      <c r="I117" s="37"/>
      <c r="J117" s="37"/>
      <c r="K117" s="37"/>
      <c r="L117" s="37"/>
      <c r="M117" s="37"/>
      <c r="N117" s="3"/>
      <c r="O117" s="3"/>
    </row>
  </sheetData>
  <autoFilter ref="A1:N102">
    <extLst/>
  </autoFilter>
  <mergeCells count="21">
    <mergeCell ref="A1:B1"/>
    <mergeCell ref="A2:N2"/>
    <mergeCell ref="A3:N3"/>
    <mergeCell ref="I4:K4"/>
    <mergeCell ref="B7:D7"/>
    <mergeCell ref="B29:D29"/>
    <mergeCell ref="B54:D54"/>
    <mergeCell ref="B75:D75"/>
    <mergeCell ref="B82:D82"/>
    <mergeCell ref="B102:N102"/>
    <mergeCell ref="A4:A5"/>
    <mergeCell ref="B4:B5"/>
    <mergeCell ref="C4:C5"/>
    <mergeCell ref="D4:D5"/>
    <mergeCell ref="E4:E5"/>
    <mergeCell ref="F4:F5"/>
    <mergeCell ref="G4:G5"/>
    <mergeCell ref="H4:H5"/>
    <mergeCell ref="L4:L5"/>
    <mergeCell ref="M4:M5"/>
    <mergeCell ref="N4:N5"/>
  </mergeCells>
  <pageMargins left="0.511805555555556" right="0.511805555555556" top="0.550694444444444" bottom="0.550694444444444" header="0.314583333333333" footer="0.314583333333333"/>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2020年重点项目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阿玫</cp:lastModifiedBy>
  <dcterms:created xsi:type="dcterms:W3CDTF">2020-02-06T02:20:00Z</dcterms:created>
  <cp:lastPrinted>2020-04-21T06:43:00Z</cp:lastPrinted>
  <dcterms:modified xsi:type="dcterms:W3CDTF">2020-07-30T04:08:59Z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