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256" windowHeight="98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5" i="1"/>
  <c r="D10"/>
  <c r="D8"/>
  <c r="D5"/>
</calcChain>
</file>

<file path=xl/sharedStrings.xml><?xml version="1.0" encoding="utf-8"?>
<sst xmlns="http://schemas.openxmlformats.org/spreadsheetml/2006/main" count="76" uniqueCount="57">
  <si>
    <t>单位：万元</t>
  </si>
  <si>
    <t>项目名称</t>
  </si>
  <si>
    <t>项目总投资</t>
  </si>
  <si>
    <t>项目实施时间</t>
  </si>
  <si>
    <t>安排金额</t>
  </si>
  <si>
    <t>合计</t>
  </si>
  <si>
    <t>镇坪县核酸检测实验室建设项目</t>
    <phoneticPr fontId="3" type="noConversion"/>
  </si>
  <si>
    <t>镇坪县乡镇卫生院发热接诊点建设项目</t>
    <phoneticPr fontId="3" type="noConversion"/>
  </si>
  <si>
    <t>备注</t>
    <phoneticPr fontId="3" type="noConversion"/>
  </si>
  <si>
    <t>省级直接下达金额</t>
    <phoneticPr fontId="3" type="noConversion"/>
  </si>
  <si>
    <t>3790万元</t>
    <phoneticPr fontId="3" type="noConversion"/>
  </si>
  <si>
    <t>疾控中心实验室检验检测设备购置项目</t>
    <phoneticPr fontId="3" type="noConversion"/>
  </si>
  <si>
    <t>疾控中心疫苗冷链设备购置项目</t>
    <phoneticPr fontId="3" type="noConversion"/>
  </si>
  <si>
    <t>发热门诊实验室建设项目（血尿常规检验设备）</t>
    <phoneticPr fontId="3" type="noConversion"/>
  </si>
  <si>
    <t>镇坪县医院传染病区改造项目</t>
    <phoneticPr fontId="3" type="noConversion"/>
  </si>
  <si>
    <t>镇坪县曾家镇中心卫生院门诊改造提升项目</t>
    <phoneticPr fontId="3" type="noConversion"/>
  </si>
  <si>
    <t>保飞地园区市场主体补助</t>
    <phoneticPr fontId="3" type="noConversion"/>
  </si>
  <si>
    <t>保农业园区龙头企业市场主体补助</t>
    <phoneticPr fontId="3" type="noConversion"/>
  </si>
  <si>
    <t>镇坪县医院发热门诊改造提升项目</t>
    <phoneticPr fontId="3" type="noConversion"/>
  </si>
  <si>
    <t>序号</t>
    <phoneticPr fontId="3" type="noConversion"/>
  </si>
  <si>
    <t>项目类别</t>
    <phoneticPr fontId="3" type="noConversion"/>
  </si>
  <si>
    <t>基础设施建设</t>
    <phoneticPr fontId="3" type="noConversion"/>
  </si>
  <si>
    <t>保农业类市场主体</t>
    <phoneticPr fontId="3" type="noConversion"/>
  </si>
  <si>
    <t>保工业类市场主体</t>
    <phoneticPr fontId="3" type="noConversion"/>
  </si>
  <si>
    <t>保五上企业市场主体补助</t>
    <phoneticPr fontId="3" type="noConversion"/>
  </si>
  <si>
    <t>保五上企业培育市场主体和大型超市市场主体补助</t>
    <phoneticPr fontId="3" type="noConversion"/>
  </si>
  <si>
    <t>保支持企业房租减免补助</t>
    <phoneticPr fontId="3" type="noConversion"/>
  </si>
  <si>
    <t>欣陕产业观光园旅游景区和代安河景区建设各100万元</t>
    <phoneticPr fontId="3" type="noConversion"/>
  </si>
  <si>
    <t>曾家工业孵化园400万元</t>
    <phoneticPr fontId="3" type="noConversion"/>
  </si>
  <si>
    <t>保旅游服务业市场主体</t>
    <phoneticPr fontId="3" type="noConversion"/>
  </si>
  <si>
    <t>飞渡峡景区补助200万元</t>
    <phoneticPr fontId="3" type="noConversion"/>
  </si>
  <si>
    <t>保在建重大园区项目市场主体补助</t>
    <phoneticPr fontId="3" type="noConversion"/>
  </si>
  <si>
    <t>保旅游龙头企业市场主体补助</t>
    <phoneticPr fontId="3" type="noConversion"/>
  </si>
  <si>
    <t>保酒店龙头企业补助</t>
    <phoneticPr fontId="3" type="noConversion"/>
  </si>
  <si>
    <t>7个镇卫生院,3个卫生点。</t>
    <phoneticPr fontId="3" type="noConversion"/>
  </si>
  <si>
    <t>责任领导</t>
    <phoneticPr fontId="3" type="noConversion"/>
  </si>
  <si>
    <t>责任单位</t>
    <phoneticPr fontId="3" type="noConversion"/>
  </si>
  <si>
    <t>责任人</t>
    <phoneticPr fontId="3" type="noConversion"/>
  </si>
  <si>
    <t>石太运</t>
    <phoneticPr fontId="3" type="noConversion"/>
  </si>
  <si>
    <t>卫生健康局</t>
    <phoneticPr fontId="3" type="noConversion"/>
  </si>
  <si>
    <t>陈俊才</t>
    <phoneticPr fontId="3" type="noConversion"/>
  </si>
  <si>
    <t>涂世昌</t>
    <phoneticPr fontId="3" type="noConversion"/>
  </si>
  <si>
    <t>农水局</t>
    <phoneticPr fontId="3" type="noConversion"/>
  </si>
  <si>
    <t>苏怀春</t>
    <phoneticPr fontId="3" type="noConversion"/>
  </si>
  <si>
    <t>财政局
行政审批服务局
飞地办</t>
    <phoneticPr fontId="3" type="noConversion"/>
  </si>
  <si>
    <t>丁涛
陈登禄
许勇</t>
    <phoneticPr fontId="3" type="noConversion"/>
  </si>
  <si>
    <t>经贸局</t>
    <phoneticPr fontId="3" type="noConversion"/>
  </si>
  <si>
    <t>张雄</t>
    <phoneticPr fontId="3" type="noConversion"/>
  </si>
  <si>
    <t>文旅广电局</t>
    <phoneticPr fontId="3" type="noConversion"/>
  </si>
  <si>
    <t>龙英</t>
    <phoneticPr fontId="3" type="noConversion"/>
  </si>
  <si>
    <t>镇坪县2020年抗疫特别国债资金安排项目表</t>
    <phoneticPr fontId="3" type="noConversion"/>
  </si>
  <si>
    <t>附件</t>
    <phoneticPr fontId="3" type="noConversion"/>
  </si>
  <si>
    <t>曙飞路改造工程</t>
    <phoneticPr fontId="3" type="noConversion"/>
  </si>
  <si>
    <t>刘鹏</t>
    <phoneticPr fontId="3" type="noConversion"/>
  </si>
  <si>
    <t>曙坪镇人民政府</t>
    <phoneticPr fontId="3" type="noConversion"/>
  </si>
  <si>
    <t>周星</t>
    <phoneticPr fontId="3" type="noConversion"/>
  </si>
  <si>
    <t>莲花实业200万元，振兴实业400万元，普欣药业400万元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</si>
</sst>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pane ySplit="4" topLeftCell="A11" activePane="bottomLeft" state="frozen"/>
      <selection pane="bottomLeft" activeCell="J16" sqref="J16"/>
    </sheetView>
  </sheetViews>
  <sheetFormatPr defaultColWidth="9" defaultRowHeight="14.4"/>
  <cols>
    <col min="2" max="2" width="21.88671875" customWidth="1"/>
    <col min="3" max="3" width="49.21875" customWidth="1"/>
    <col min="4" max="4" width="7.6640625" customWidth="1"/>
    <col min="5" max="5" width="14.21875" customWidth="1"/>
    <col min="6" max="6" width="10" bestFit="1" customWidth="1"/>
    <col min="7" max="7" width="10" customWidth="1"/>
    <col min="8" max="8" width="14.88671875" customWidth="1"/>
    <col min="9" max="9" width="8.5546875" customWidth="1"/>
    <col min="10" max="10" width="13.6640625" style="4" customWidth="1"/>
  </cols>
  <sheetData>
    <row r="1" spans="1:10">
      <c r="A1" t="s">
        <v>51</v>
      </c>
    </row>
    <row r="2" spans="1:10" ht="20.399999999999999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8.2" customHeight="1">
      <c r="A3" s="8"/>
      <c r="B3" s="8"/>
      <c r="C3" s="8"/>
      <c r="D3" s="20" t="s">
        <v>9</v>
      </c>
      <c r="E3" s="20"/>
      <c r="F3" s="9" t="s">
        <v>10</v>
      </c>
      <c r="G3" s="9"/>
      <c r="H3" s="8"/>
      <c r="I3" s="10" t="s">
        <v>0</v>
      </c>
      <c r="J3" s="11"/>
    </row>
    <row r="4" spans="1:10" s="4" customFormat="1" ht="46.2" customHeight="1">
      <c r="A4" s="13" t="s">
        <v>19</v>
      </c>
      <c r="B4" s="13" t="s">
        <v>20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35</v>
      </c>
      <c r="H4" s="13" t="s">
        <v>36</v>
      </c>
      <c r="I4" s="13" t="s">
        <v>37</v>
      </c>
      <c r="J4" s="5" t="s">
        <v>8</v>
      </c>
    </row>
    <row r="5" spans="1:10" ht="27.6" customHeight="1">
      <c r="A5" s="1" t="s">
        <v>5</v>
      </c>
      <c r="B5" s="1"/>
      <c r="C5" s="7"/>
      <c r="D5" s="1">
        <f>SUM(D6:D23)</f>
        <v>4550</v>
      </c>
      <c r="E5" s="1"/>
      <c r="F5" s="1">
        <f>SUM(F6:F23)</f>
        <v>3790</v>
      </c>
      <c r="G5" s="1"/>
      <c r="H5" s="7"/>
      <c r="I5" s="7"/>
      <c r="J5" s="6"/>
    </row>
    <row r="6" spans="1:10" ht="27.6" customHeight="1">
      <c r="A6" s="2">
        <v>1</v>
      </c>
      <c r="B6" s="22" t="s">
        <v>21</v>
      </c>
      <c r="C6" s="2" t="s">
        <v>18</v>
      </c>
      <c r="D6" s="2">
        <v>100</v>
      </c>
      <c r="E6" s="3">
        <v>44013</v>
      </c>
      <c r="F6" s="2">
        <v>100</v>
      </c>
      <c r="G6" s="22" t="s">
        <v>38</v>
      </c>
      <c r="H6" s="22" t="s">
        <v>39</v>
      </c>
      <c r="I6" s="22" t="s">
        <v>40</v>
      </c>
      <c r="J6" s="6"/>
    </row>
    <row r="7" spans="1:10" ht="37.200000000000003" customHeight="1">
      <c r="A7" s="2">
        <v>2</v>
      </c>
      <c r="B7" s="23"/>
      <c r="C7" s="2" t="s">
        <v>7</v>
      </c>
      <c r="D7" s="2">
        <v>90</v>
      </c>
      <c r="E7" s="3">
        <v>44013</v>
      </c>
      <c r="F7" s="2">
        <v>90</v>
      </c>
      <c r="G7" s="23"/>
      <c r="H7" s="23"/>
      <c r="I7" s="23"/>
      <c r="J7" s="14" t="s">
        <v>34</v>
      </c>
    </row>
    <row r="8" spans="1:10" ht="27.6" customHeight="1">
      <c r="A8" s="2">
        <v>3</v>
      </c>
      <c r="B8" s="23"/>
      <c r="C8" s="2" t="s">
        <v>6</v>
      </c>
      <c r="D8" s="2">
        <f>200+100</f>
        <v>300</v>
      </c>
      <c r="E8" s="3">
        <v>43983</v>
      </c>
      <c r="F8" s="2">
        <v>300</v>
      </c>
      <c r="G8" s="23"/>
      <c r="H8" s="23"/>
      <c r="I8" s="23"/>
      <c r="J8" s="12"/>
    </row>
    <row r="9" spans="1:10" ht="27.6" customHeight="1">
      <c r="A9" s="2">
        <v>4</v>
      </c>
      <c r="B9" s="23"/>
      <c r="C9" s="2" t="s">
        <v>13</v>
      </c>
      <c r="D9" s="2">
        <v>45</v>
      </c>
      <c r="E9" s="3">
        <v>44013</v>
      </c>
      <c r="F9" s="2">
        <v>45</v>
      </c>
      <c r="G9" s="23"/>
      <c r="H9" s="23"/>
      <c r="I9" s="23"/>
      <c r="J9" s="12"/>
    </row>
    <row r="10" spans="1:10" ht="27.6" customHeight="1">
      <c r="A10" s="2">
        <v>5</v>
      </c>
      <c r="B10" s="23"/>
      <c r="C10" s="2" t="s">
        <v>14</v>
      </c>
      <c r="D10" s="2">
        <f>240</f>
        <v>240</v>
      </c>
      <c r="E10" s="3">
        <v>44013</v>
      </c>
      <c r="F10" s="2">
        <v>35</v>
      </c>
      <c r="G10" s="23"/>
      <c r="H10" s="23"/>
      <c r="I10" s="23"/>
      <c r="J10" s="12"/>
    </row>
    <row r="11" spans="1:10" ht="27.6" customHeight="1">
      <c r="A11" s="2">
        <v>6</v>
      </c>
      <c r="B11" s="23"/>
      <c r="C11" s="2" t="s">
        <v>11</v>
      </c>
      <c r="D11" s="2">
        <v>100</v>
      </c>
      <c r="E11" s="3">
        <v>44013</v>
      </c>
      <c r="F11" s="2">
        <v>100</v>
      </c>
      <c r="G11" s="23"/>
      <c r="H11" s="23"/>
      <c r="I11" s="23"/>
      <c r="J11" s="12"/>
    </row>
    <row r="12" spans="1:10" ht="27.6" customHeight="1">
      <c r="A12" s="2">
        <v>7</v>
      </c>
      <c r="B12" s="23"/>
      <c r="C12" s="2" t="s">
        <v>12</v>
      </c>
      <c r="D12" s="2">
        <v>40</v>
      </c>
      <c r="E12" s="3">
        <v>44013</v>
      </c>
      <c r="F12" s="2">
        <v>40</v>
      </c>
      <c r="G12" s="23"/>
      <c r="H12" s="23"/>
      <c r="I12" s="23"/>
      <c r="J12" s="12"/>
    </row>
    <row r="13" spans="1:10" ht="27.6" customHeight="1">
      <c r="A13" s="2">
        <v>8</v>
      </c>
      <c r="B13" s="23"/>
      <c r="C13" s="2" t="s">
        <v>15</v>
      </c>
      <c r="D13" s="2">
        <v>120</v>
      </c>
      <c r="E13" s="3">
        <v>44013</v>
      </c>
      <c r="F13" s="2">
        <v>120</v>
      </c>
      <c r="G13" s="24"/>
      <c r="H13" s="24"/>
      <c r="I13" s="24"/>
      <c r="J13" s="12"/>
    </row>
    <row r="14" spans="1:10" ht="27.6" customHeight="1">
      <c r="A14" s="2">
        <v>9</v>
      </c>
      <c r="B14" s="24"/>
      <c r="C14" s="2" t="s">
        <v>52</v>
      </c>
      <c r="D14" s="2">
        <v>702</v>
      </c>
      <c r="E14" s="3">
        <v>44166</v>
      </c>
      <c r="F14" s="2">
        <v>147</v>
      </c>
      <c r="G14" s="18" t="s">
        <v>55</v>
      </c>
      <c r="H14" s="18" t="s">
        <v>54</v>
      </c>
      <c r="I14" s="18" t="s">
        <v>53</v>
      </c>
      <c r="J14" s="12"/>
    </row>
    <row r="15" spans="1:10" ht="27.6" customHeight="1">
      <c r="A15" s="2">
        <v>10</v>
      </c>
      <c r="B15" s="2" t="s">
        <v>22</v>
      </c>
      <c r="C15" s="2" t="s">
        <v>17</v>
      </c>
      <c r="D15" s="2">
        <v>100</v>
      </c>
      <c r="E15" s="3">
        <v>44013</v>
      </c>
      <c r="F15" s="2">
        <v>100</v>
      </c>
      <c r="G15" s="2" t="s">
        <v>41</v>
      </c>
      <c r="H15" s="2" t="s">
        <v>42</v>
      </c>
      <c r="I15" s="2" t="s">
        <v>43</v>
      </c>
      <c r="J15" s="16"/>
    </row>
    <row r="16" spans="1:10" ht="48">
      <c r="A16" s="2">
        <v>11</v>
      </c>
      <c r="B16" s="19" t="s">
        <v>23</v>
      </c>
      <c r="C16" s="2" t="s">
        <v>16</v>
      </c>
      <c r="D16" s="2">
        <v>1000</v>
      </c>
      <c r="E16" s="3">
        <v>44013</v>
      </c>
      <c r="F16" s="2">
        <v>1000</v>
      </c>
      <c r="G16" s="2" t="s">
        <v>41</v>
      </c>
      <c r="H16" s="17" t="s">
        <v>44</v>
      </c>
      <c r="I16" s="17" t="s">
        <v>45</v>
      </c>
      <c r="J16" s="12" t="s">
        <v>56</v>
      </c>
    </row>
    <row r="17" spans="1:10" ht="27.6" customHeight="1">
      <c r="A17" s="2">
        <v>12</v>
      </c>
      <c r="B17" s="19"/>
      <c r="C17" s="15" t="s">
        <v>24</v>
      </c>
      <c r="D17" s="15">
        <v>238</v>
      </c>
      <c r="E17" s="3">
        <v>44013</v>
      </c>
      <c r="F17" s="15">
        <v>238</v>
      </c>
      <c r="G17" s="2" t="s">
        <v>41</v>
      </c>
      <c r="H17" s="2" t="s">
        <v>46</v>
      </c>
      <c r="I17" s="2" t="s">
        <v>47</v>
      </c>
      <c r="J17" s="12"/>
    </row>
    <row r="18" spans="1:10" ht="27.6" customHeight="1">
      <c r="A18" s="2">
        <v>13</v>
      </c>
      <c r="B18" s="19"/>
      <c r="C18" s="2" t="s">
        <v>25</v>
      </c>
      <c r="D18" s="2">
        <v>445</v>
      </c>
      <c r="E18" s="3">
        <v>44013</v>
      </c>
      <c r="F18" s="2">
        <v>445</v>
      </c>
      <c r="G18" s="2" t="s">
        <v>41</v>
      </c>
      <c r="H18" s="2" t="s">
        <v>46</v>
      </c>
      <c r="I18" s="2" t="s">
        <v>47</v>
      </c>
      <c r="J18" s="12"/>
    </row>
    <row r="19" spans="1:10" ht="27.6" customHeight="1">
      <c r="A19" s="2">
        <v>14</v>
      </c>
      <c r="B19" s="19"/>
      <c r="C19" s="15" t="s">
        <v>31</v>
      </c>
      <c r="D19" s="15">
        <v>450</v>
      </c>
      <c r="E19" s="3">
        <v>44013</v>
      </c>
      <c r="F19" s="15">
        <v>450</v>
      </c>
      <c r="G19" s="2" t="s">
        <v>41</v>
      </c>
      <c r="H19" s="2" t="s">
        <v>46</v>
      </c>
      <c r="I19" s="2" t="s">
        <v>47</v>
      </c>
      <c r="J19" s="12" t="s">
        <v>28</v>
      </c>
    </row>
    <row r="20" spans="1:10" ht="27.6" customHeight="1">
      <c r="A20" s="2">
        <v>15</v>
      </c>
      <c r="B20" s="19"/>
      <c r="C20" s="15" t="s">
        <v>26</v>
      </c>
      <c r="D20" s="15">
        <v>80</v>
      </c>
      <c r="E20" s="3">
        <v>44013</v>
      </c>
      <c r="F20" s="15">
        <v>80</v>
      </c>
      <c r="G20" s="2" t="s">
        <v>41</v>
      </c>
      <c r="H20" s="2" t="s">
        <v>46</v>
      </c>
      <c r="I20" s="2" t="s">
        <v>47</v>
      </c>
      <c r="J20" s="16"/>
    </row>
    <row r="21" spans="1:10" ht="45.6" customHeight="1">
      <c r="A21" s="2">
        <v>16</v>
      </c>
      <c r="B21" s="19" t="s">
        <v>29</v>
      </c>
      <c r="C21" s="2" t="s">
        <v>32</v>
      </c>
      <c r="D21" s="2">
        <v>200</v>
      </c>
      <c r="E21" s="3">
        <v>44013</v>
      </c>
      <c r="F21" s="2">
        <v>200</v>
      </c>
      <c r="G21" s="2" t="s">
        <v>38</v>
      </c>
      <c r="H21" s="2" t="s">
        <v>48</v>
      </c>
      <c r="I21" s="2" t="s">
        <v>49</v>
      </c>
      <c r="J21" s="12" t="s">
        <v>30</v>
      </c>
    </row>
    <row r="22" spans="1:10" ht="36" customHeight="1">
      <c r="A22" s="2">
        <v>17</v>
      </c>
      <c r="B22" s="19"/>
      <c r="C22" s="15" t="s">
        <v>33</v>
      </c>
      <c r="D22" s="15">
        <v>100</v>
      </c>
      <c r="E22" s="3">
        <v>44013</v>
      </c>
      <c r="F22" s="15">
        <v>100</v>
      </c>
      <c r="G22" s="2" t="s">
        <v>38</v>
      </c>
      <c r="H22" s="2" t="s">
        <v>48</v>
      </c>
      <c r="I22" s="2" t="s">
        <v>49</v>
      </c>
      <c r="J22" s="12"/>
    </row>
    <row r="23" spans="1:10" ht="54" customHeight="1">
      <c r="A23" s="2">
        <v>18</v>
      </c>
      <c r="B23" s="19"/>
      <c r="C23" s="15" t="s">
        <v>31</v>
      </c>
      <c r="D23" s="2">
        <v>200</v>
      </c>
      <c r="E23" s="3">
        <v>44013</v>
      </c>
      <c r="F23" s="2">
        <v>200</v>
      </c>
      <c r="G23" s="2" t="s">
        <v>38</v>
      </c>
      <c r="H23" s="2" t="s">
        <v>48</v>
      </c>
      <c r="I23" s="2" t="s">
        <v>49</v>
      </c>
      <c r="J23" s="12" t="s">
        <v>27</v>
      </c>
    </row>
  </sheetData>
  <mergeCells count="8">
    <mergeCell ref="B21:B23"/>
    <mergeCell ref="D3:E3"/>
    <mergeCell ref="A2:J2"/>
    <mergeCell ref="B16:B20"/>
    <mergeCell ref="G6:G13"/>
    <mergeCell ref="H6:H13"/>
    <mergeCell ref="I6:I13"/>
    <mergeCell ref="B6:B14"/>
  </mergeCells>
  <phoneticPr fontId="3" type="noConversion"/>
  <printOptions horizontalCentered="1"/>
  <pageMargins left="0.51181102362204722" right="0.51181102362204722" top="0.35433070866141736" bottom="0.35433070866141736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预算处收发(拟稿)</dc:creator>
  <cp:lastModifiedBy>wwkj</cp:lastModifiedBy>
  <cp:lastPrinted>2020-08-03T09:37:52Z</cp:lastPrinted>
  <dcterms:created xsi:type="dcterms:W3CDTF">2006-09-16T00:00:00Z</dcterms:created>
  <dcterms:modified xsi:type="dcterms:W3CDTF">2020-09-29T08:29:00Z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