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activeTab="1"/>
  </bookViews>
  <sheets>
    <sheet name="项目库汇总表" sheetId="21" r:id="rId1"/>
    <sheet name="项目库明细表" sheetId="20" r:id="rId2"/>
  </sheets>
  <definedNames>
    <definedName name="_xlnm._FilterDatabase" localSheetId="1" hidden="1">项目库明细表!$A$5:$AI$184</definedName>
    <definedName name="_xlnm.Print_Titles" localSheetId="1">项目库明细表!$3:$5</definedName>
    <definedName name="_xlnm.Print_Titles" localSheetId="0">项目库汇总表!$3:$4</definedName>
    <definedName name="_xlnm._FilterDatabase" localSheetId="0" hidden="1">项目库汇总表!$A$4:$M$64</definedName>
  </definedNames>
  <calcPr calcId="144525"/>
</workbook>
</file>

<file path=xl/sharedStrings.xml><?xml version="1.0" encoding="utf-8"?>
<sst xmlns="http://schemas.openxmlformats.org/spreadsheetml/2006/main" count="2711" uniqueCount="843">
  <si>
    <t>附件1</t>
  </si>
  <si>
    <t>2021年度二期调整优化后项目库汇总表</t>
  </si>
  <si>
    <t>序号</t>
  </si>
  <si>
    <t>项目类型</t>
  </si>
  <si>
    <t>项目个数</t>
  </si>
  <si>
    <t>项目预算总投资</t>
  </si>
  <si>
    <t>合计</t>
  </si>
  <si>
    <t>1.财政专项扶贫资金</t>
  </si>
  <si>
    <t>2.其他财政资金</t>
  </si>
  <si>
    <t>3.地方债务资金</t>
  </si>
  <si>
    <t>4.易地扶贫搬迁资金</t>
  </si>
  <si>
    <t>5.定点扶贫资金</t>
  </si>
  <si>
    <t>6.东西部协作资金</t>
  </si>
  <si>
    <t>7.社会捐赠资金</t>
  </si>
  <si>
    <t>8.银行贷款资金</t>
  </si>
  <si>
    <t>9.群众自筹</t>
  </si>
  <si>
    <t>总计</t>
  </si>
  <si>
    <t>一、产业扶贫</t>
  </si>
  <si>
    <t>1.种植养殖加工服务</t>
  </si>
  <si>
    <t>2.休闲农业与乡村旅游</t>
  </si>
  <si>
    <t>3.光伏项目</t>
  </si>
  <si>
    <t>4.生态扶贫项目</t>
  </si>
  <si>
    <t>5.其他</t>
  </si>
  <si>
    <t>二、就业扶贫</t>
  </si>
  <si>
    <t>1.外出务工补助</t>
  </si>
  <si>
    <t>2.就业创业补助</t>
  </si>
  <si>
    <t>3.就业创业培训</t>
  </si>
  <si>
    <t>4.技能培训</t>
  </si>
  <si>
    <t>三、易地扶贫搬迁</t>
  </si>
  <si>
    <t>1.集中安置</t>
  </si>
  <si>
    <t>2.分散安置</t>
  </si>
  <si>
    <t>四、公益岗位</t>
  </si>
  <si>
    <t>公益岗位</t>
  </si>
  <si>
    <t>五、教育扶贫</t>
  </si>
  <si>
    <t>1.享受“雨露计划”职业教育补助</t>
  </si>
  <si>
    <t>2.贫困村创业致富带头人创业培训</t>
  </si>
  <si>
    <t>3.其他教育扶贫</t>
  </si>
  <si>
    <t>六、健康扶贫</t>
  </si>
  <si>
    <t>1.参加城乡居民基本医疗保险</t>
  </si>
  <si>
    <t>2.参加大病保险</t>
  </si>
  <si>
    <t>3.接受医疗救助</t>
  </si>
  <si>
    <t>4.参加其他补充医疗保险</t>
  </si>
  <si>
    <t>5.参加意外保险</t>
  </si>
  <si>
    <t>6.接受大病（地方病）救治</t>
  </si>
  <si>
    <t>七、危房改造</t>
  </si>
  <si>
    <t>农村危房改造</t>
  </si>
  <si>
    <t>八、金融扶贫</t>
  </si>
  <si>
    <t>1.扶贫小额贷款贴息</t>
  </si>
  <si>
    <t>2.扶贫龙头企业合作社等经营主体贷款贴息</t>
  </si>
  <si>
    <t>3.产业保险</t>
  </si>
  <si>
    <t>4.扶贫小额信贷风险补偿金</t>
  </si>
  <si>
    <t>九、生活条件改善</t>
  </si>
  <si>
    <t>1.入户路改造</t>
  </si>
  <si>
    <t>2.解决安全饮水</t>
  </si>
  <si>
    <t>3.厨房厕所圈舍等改造</t>
  </si>
  <si>
    <t>4.村容村貌示范村提升</t>
  </si>
  <si>
    <t>十、综合保障性扶贫</t>
  </si>
  <si>
    <t>1.享受农村居民最低生活保障</t>
  </si>
  <si>
    <t>2.享受特困人员救助供养</t>
  </si>
  <si>
    <t>3.参加城乡居民基本养老保险</t>
  </si>
  <si>
    <t>4.接受留守关爱服务</t>
  </si>
  <si>
    <t>5.接受临时救助</t>
  </si>
  <si>
    <t>十一、村基础设施</t>
  </si>
  <si>
    <t>1.通村、组路道路硬化及护栏</t>
  </si>
  <si>
    <t>2.通生产用电</t>
  </si>
  <si>
    <t>3.通生活用电</t>
  </si>
  <si>
    <t>4.光纤宽带接入</t>
  </si>
  <si>
    <t>5.产业路</t>
  </si>
  <si>
    <t>6.其他</t>
  </si>
  <si>
    <t>十二、村公共服务</t>
  </si>
  <si>
    <t>1.规划保留的村小学改造</t>
  </si>
  <si>
    <t>2.标准化卫生室</t>
  </si>
  <si>
    <t>3.幼儿园建设</t>
  </si>
  <si>
    <t>4.村级文化活动广场</t>
  </si>
  <si>
    <t>十三、项目管理费</t>
  </si>
  <si>
    <t>附件2</t>
  </si>
  <si>
    <t>2021年度二期调整优化后项目库明细表</t>
  </si>
  <si>
    <t>项目名称
（自定义名称）</t>
  </si>
  <si>
    <t>项目摘要
（建设内容及规模）</t>
  </si>
  <si>
    <t>项目实施地点</t>
  </si>
  <si>
    <t>规划年度</t>
  </si>
  <si>
    <t>主管
单位</t>
  </si>
  <si>
    <t>项目
负责
人</t>
  </si>
  <si>
    <t>联系电话</t>
  </si>
  <si>
    <t>项目预算总投资（万元）</t>
  </si>
  <si>
    <t>项目
归属</t>
  </si>
  <si>
    <t>是否纳入年度项目实施计划</t>
  </si>
  <si>
    <t>是否“贫困村提升工程”</t>
  </si>
  <si>
    <t>是否资产收益扶贫</t>
  </si>
  <si>
    <t>是否增加村集体收入</t>
  </si>
  <si>
    <t>是否易地搬迁后扶项目</t>
  </si>
  <si>
    <t>直接受益
贫困人口</t>
  </si>
  <si>
    <t>受益总人口</t>
  </si>
  <si>
    <t>带贫益贫机制</t>
  </si>
  <si>
    <t>绩效目标</t>
  </si>
  <si>
    <t>镇/办</t>
  </si>
  <si>
    <t>村/社区</t>
  </si>
  <si>
    <t>财政专项扶贫资金</t>
  </si>
  <si>
    <t>除财政专项扶贫资金外的资金</t>
  </si>
  <si>
    <t>小计</t>
  </si>
  <si>
    <t>中央</t>
  </si>
  <si>
    <t>省级</t>
  </si>
  <si>
    <t>市级</t>
  </si>
  <si>
    <t>县级</t>
  </si>
  <si>
    <t>1.其他财政资金</t>
  </si>
  <si>
    <t>2.地方债务资金</t>
  </si>
  <si>
    <t>3.易地扶贫搬迁资金</t>
  </si>
  <si>
    <t>4.定点扶贫资金</t>
  </si>
  <si>
    <t>5.东西部协作资金</t>
  </si>
  <si>
    <t>6.社会捐赠资金</t>
  </si>
  <si>
    <t>7.银行贷款资金</t>
  </si>
  <si>
    <t>8.群众自筹</t>
  </si>
  <si>
    <t>户数
(户)</t>
  </si>
  <si>
    <t>人数
（人）</t>
  </si>
  <si>
    <t>总 计</t>
  </si>
  <si>
    <t>种植养殖加工服务</t>
  </si>
  <si>
    <t>友谊村集体经济示范村</t>
  </si>
  <si>
    <t>与“南江湖公司”合作，发展黄莲种植10000亩。</t>
  </si>
  <si>
    <t>城关镇</t>
  </si>
  <si>
    <t>友谊村</t>
  </si>
  <si>
    <t>城关镇人民政府</t>
  </si>
  <si>
    <t>胡翔</t>
  </si>
  <si>
    <t>巩固提升项目</t>
  </si>
  <si>
    <t>是</t>
  </si>
  <si>
    <t>否</t>
  </si>
  <si>
    <t>集体经济发展产业带动农户增收</t>
  </si>
  <si>
    <t>带动脱贫户40余户通过务工增收，脱贫户享受收益分红。</t>
  </si>
  <si>
    <t>双坪村集体经济示范村</t>
  </si>
  <si>
    <t>支持双坪村集体股份合作社同星聚孵化有限公司合作，打造产业园区，拟建酱腌菜、竹笋加工等2条生产线，完善厂房装修，购置机械设备。</t>
  </si>
  <si>
    <t>曙坪镇</t>
  </si>
  <si>
    <t>双坪村</t>
  </si>
  <si>
    <t>曙坪镇人民政府</t>
  </si>
  <si>
    <t>罗其欣</t>
  </si>
  <si>
    <t>通过务工、流转土地带动脱贫户16户发展增收，脱贫户享受收益分红。</t>
  </si>
  <si>
    <t>尖山坪村集体经济示范村</t>
  </si>
  <si>
    <t>与华坪镇富硒食品生产加工厂合作，发展蔬菜种植、药材种植200亩，种植金丝皇菊100亩，进行金丝皇菊初加工，生产金丝皇菊凉茶饮品。发展蔬菜种植、药材种植200亩。</t>
  </si>
  <si>
    <t>华坪镇</t>
  </si>
  <si>
    <t>尖山坪村</t>
  </si>
  <si>
    <t>华坪镇人民政府</t>
  </si>
  <si>
    <t>汪礼胜</t>
  </si>
  <si>
    <t>带动周边30余人脱贫劳动力务工就业，脱贫户享受收益分红。</t>
  </si>
  <si>
    <t>金坪村集体经济示范村</t>
  </si>
  <si>
    <t>建设食品加工厂配套设施800平方米，加工设配10台/套，做农副产品粗加工。</t>
  </si>
  <si>
    <t>曾家镇</t>
  </si>
  <si>
    <t>金坪村</t>
  </si>
  <si>
    <t>曾家镇人民政府</t>
  </si>
  <si>
    <t>杜武</t>
  </si>
  <si>
    <t>带动脱贫户20余户务工增收，脱贫户享受收益分红。</t>
  </si>
  <si>
    <t>宏伟村集体经济示范村</t>
  </si>
  <si>
    <t>发展500亩中药材订单种植。新建加工厂房300平米。</t>
  </si>
  <si>
    <t>宏伟村</t>
  </si>
  <si>
    <t>带动脱贫户42户，脱贫户享受收益分红。</t>
  </si>
  <si>
    <t>三坝村集体经济项目</t>
  </si>
  <si>
    <t>发展农副产品加工产业，进行土豆片、土豆粉、红薯粉及系列富硒食品生产加工，将扶持资金及形成资产按照股份（份额）量化到集体经济组织成员。</t>
  </si>
  <si>
    <t>三坝村</t>
  </si>
  <si>
    <t>发展农副产品加工产业，受益群众332户1047，户均增收1000元。</t>
  </si>
  <si>
    <t>大坝村集体经济示范村</t>
  </si>
  <si>
    <t>金银花加工厂房300平方米；冷冻设施建设600立方米；饲养商品猪1000头。</t>
  </si>
  <si>
    <t>上竹镇</t>
  </si>
  <si>
    <t>大坝村</t>
  </si>
  <si>
    <t>上竹镇人民政府</t>
  </si>
  <si>
    <t>毕道云</t>
  </si>
  <si>
    <t>园区建成后，生产仔猪2200头，订单收购方式分配给农户50户1000头，自行育肥1200头，出栏商品猪2000头以上，总产值700万元；产金银花鲜花40吨（亩产200千克），收入100万元；种植林下黄连250亩，年出产40亩20000千克，收入200万元。2023年以后，实现利润180万元，村股份经济合作社年分红30万元以上，人均分红400元以上，带动户均增收12000元以上。</t>
  </si>
  <si>
    <t>联合村集体经济股份经济合作社</t>
  </si>
  <si>
    <t>发展生态渔业，投放鱼苗10万尾；硬化产业路800米，宽4米，厚18厘米，修葺基础设施5处。</t>
  </si>
  <si>
    <t>联合村</t>
  </si>
  <si>
    <t>带动脱贫户69户185人，户均增收300元。</t>
  </si>
  <si>
    <t>前进村集体经济合作社茶园改造项目</t>
  </si>
  <si>
    <t>改造前进村一组、三组老茶园180亩，新建茶园20亩。</t>
  </si>
  <si>
    <t>牛头店镇</t>
  </si>
  <si>
    <t>前进村</t>
  </si>
  <si>
    <t>牛头店镇人民政府</t>
  </si>
  <si>
    <t>李赞</t>
  </si>
  <si>
    <t>建成后，带动30户122人，以务工，入股，土地流转等方式增加收入，户均增收2000元以上。</t>
  </si>
  <si>
    <t>白珠村集体经济合作社农副产品加工厂项目</t>
  </si>
  <si>
    <t>白珠村集体经济合作社农副产品加工厂增设一条红薯干精细化包装生产线，完成红薯干、干竹笋、土豆粉丝三个单品的SC认证。</t>
  </si>
  <si>
    <t>白珠村</t>
  </si>
  <si>
    <t>发展村集体经济，带动全村农户种植土豆、红薯等600余亩，通过订单种植、劳务用工等方式，带动全村60户196人增收，预计年人均增收500元；带动全村177户481人通过分红增收，预计年人均增收120元</t>
  </si>
  <si>
    <t>先锋村楠木沟集体经济产业设施配套工程</t>
  </si>
  <si>
    <t>新修新修产业路100米、宽4米、排水沟1.2公里，产业路硬化1.2公里（宽4米），维修排水沟1.9公里。</t>
  </si>
  <si>
    <t>先锋村</t>
  </si>
  <si>
    <t>发展魔芋种植100亩，生猪养殖50头鸡养殖1000余只，带动脱贫户16户，38人，年人均增收1000余元</t>
  </si>
  <si>
    <t>前进村集体经济示范茶园产业设施配套工程</t>
  </si>
  <si>
    <t>硬化前进村三组茶园产业路900米，宽度4米、厚18厘米。</t>
  </si>
  <si>
    <t>现路基于2018年完成修建未硬化，因常年雨水冲刷造成部分路段损坏，道路硬化后将改善三组25户67人群众生产生活状况（脱贫户10户34人），改善集体经济茶园改造交通条件，发展茶园100亩，平均提高全村81户脱贫户年户均分红300元。</t>
  </si>
  <si>
    <t>湘坪村乡村振兴产业发展示范项目</t>
  </si>
  <si>
    <t>新修湘坪村一组产业设施护堤200米，平整上竹镇产业园项目土地20余亩。改扩建百合产业园环线道路、宽4.5米，包括沥青路面1.2公里。</t>
  </si>
  <si>
    <t>湘坪村</t>
  </si>
  <si>
    <t>改善基础设施条件，发展产业带动农户增收。</t>
  </si>
  <si>
    <t>改善陕西南山燕实业有限公司百合产业园基础设施环境，年发展百合种植120亩，年用工30人以上，带动群众土地流转、务工增收，人均增收3500元。为上竹镇产业园区做好基础设施配套，开发园区项目用地30余亩，项目建成后园区可招商引资落户企业两家，带动湘坪村群众务工增收。</t>
  </si>
  <si>
    <t>友谊村乡村振兴示范村建设</t>
  </si>
  <si>
    <t>友谊村二、三组农户进行环境综合整治，铺设管网1.5公里，改厕改圈30个，必要的基础性庭院绿化、亮化等。</t>
  </si>
  <si>
    <t>改善农户人居环境，引导农户发展庭院经济</t>
  </si>
  <si>
    <t>项目建成后，能20户农户人居环境得到彻底改善，同时引导农户发展庭院经济，可实现户均增收10000元以上。</t>
  </si>
  <si>
    <t>竹叶村乡村振兴示范村建设</t>
  </si>
  <si>
    <t>安装基础照明设施30套。改建农户卫生厕所67户，新建公共卫生厕所1座。</t>
  </si>
  <si>
    <t>竹叶村</t>
  </si>
  <si>
    <t>发展乡村旅游带动农户增收</t>
  </si>
  <si>
    <t>受益群众107户313人，改善人居环境，带动发展乡村旅游，促进户均增收1000元。</t>
  </si>
  <si>
    <t>湘坪村乡村旅游产业基础设施提升项目</t>
  </si>
  <si>
    <t>改造提升百合园环线旅游基础设施配套建设，建设基础性路灯、护栏、绿化等。硬化场地500平方米。</t>
  </si>
  <si>
    <t>改善基础设施条件，发展旅游产业带动农户增收。</t>
  </si>
  <si>
    <t>改善湘坪村人居环境，受益群众250户450人，提升湘坪村旅游产业基础设施条件，带动发展乡村旅游，促进户均增收1000元。</t>
  </si>
  <si>
    <t>水晶坪村五组花椒种植基地产业设施配套</t>
  </si>
  <si>
    <t>改造提升花椒基地200亩，新建产业路500米，宽4.5米，厚18厘米。。</t>
  </si>
  <si>
    <t>水晶坪村</t>
  </si>
  <si>
    <t>劳务用工、土地流转带动农户增收</t>
  </si>
  <si>
    <t>带动15户33名脱贫户年人均增收500元以上。</t>
  </si>
  <si>
    <t>乾之韵猪沼药循环产业园产业配套</t>
  </si>
  <si>
    <t>配套新修大坝村乾之韵猪沼药循环产业园排水沟400米。220亩金银花基地一处。</t>
  </si>
  <si>
    <t>配套企业产业项目，带动农户务工、流转土地等方式增收</t>
  </si>
  <si>
    <t>改善镇坪县乾璟韵丰生态农业专业合作社大坝村猪沼药产业发展条件，循环产业园包括千头猪场一座、累计带动群众增收180余人，其中金银花种植基地带动90余人，年人均增收500元；生猪养殖场建设中带动群众80余人其中脱贫户25人，人均增收2000元以上，建成后用工6人，人均年增收36000元。</t>
  </si>
  <si>
    <t>镇坪县农产品仓储保鲜冷链产业设施建设项目</t>
  </si>
  <si>
    <t>新建100顿高温及低温机械冷库各1个，50顿高温机械冷库3个，50顿低温机械冷库1个，50顿气调库1个。</t>
  </si>
  <si>
    <t>镇坪县农水局</t>
  </si>
  <si>
    <t>城关镇新华村、上竹镇湘坪村、曙坪镇中坝村、牛头店国庆村</t>
  </si>
  <si>
    <t>县农水局</t>
  </si>
  <si>
    <t>江能燕</t>
  </si>
  <si>
    <t>建设期间提供劳务就业岗位，增加贫困户收入；建成投用后可延长项目实施区域内的蔬菜及生鲜肉食产品保质期，间接激励贫困户扩大产量，增加收入</t>
  </si>
  <si>
    <t>建设期间累计带动160人次脱贫户增收，人均收入增加1000元。</t>
  </si>
  <si>
    <t>安得药业林下黄连基地产业配套设施项目</t>
  </si>
  <si>
    <t>马镇村三组产业路硬化长1200米，宽4米，厚18厘米。</t>
  </si>
  <si>
    <t>马镇村</t>
  </si>
  <si>
    <t>产业路硬化提升，带动产业发展，农户增收</t>
  </si>
  <si>
    <t>带动22户76人，发展烤烟50亩，魔芋80亩，林下黄连1000亩，带户均增收3000元.</t>
  </si>
  <si>
    <t>马鞍山农林综合开发农业产业配套设施</t>
  </si>
  <si>
    <t>新修中坝二组产业路长800米，宽4.5米，修建排水沟800米。</t>
  </si>
  <si>
    <t>中坝村</t>
  </si>
  <si>
    <t>产业路提升改造，带动产业发展，农户增收</t>
  </si>
  <si>
    <t>带动50户135人，户均增收1500元。</t>
  </si>
  <si>
    <t>渣渣坪农业园区产业设施配套</t>
  </si>
  <si>
    <t>硬化产业路2公里，宽4.5米，厚18厘米。</t>
  </si>
  <si>
    <t>产业园区带动脱贫户15户，人均增收1000元。</t>
  </si>
  <si>
    <t>联合村渔业产业园区设施配套</t>
  </si>
  <si>
    <t>新修产业路1.5公里，宽4.5米，厚18厘米。</t>
  </si>
  <si>
    <t>产业路新修，带动产业发展，农户增收</t>
  </si>
  <si>
    <t>带动脱贫户就业4户，人均增收1000元。</t>
  </si>
  <si>
    <t>镇坪县丰发农业产业配套设施项目</t>
  </si>
  <si>
    <t>兴隆村五组产业路长2000米，宽4.5米，厚18厘米。</t>
  </si>
  <si>
    <t>兴隆村</t>
  </si>
  <si>
    <t>计划种植五味子300亩，养羊1000只。带动95户225人，户均增收1500元。</t>
  </si>
  <si>
    <t>友谊村五组赵家河坝生猪养殖场产业配套</t>
  </si>
  <si>
    <t>新修产业路622米，宽4.5米，厚18厘米</t>
  </si>
  <si>
    <t>改善养殖场产业设施条件，带动脱贫户发展生猪养殖</t>
  </si>
  <si>
    <t>改善赵家河坝生猪养殖场产业设施条件，带动11户脱贫户生猪养殖，年户均增收2000元以上。</t>
  </si>
  <si>
    <t>友谊村横溪湾万亩黄连园区产业路</t>
  </si>
  <si>
    <t>新修园区道路3千米，宽度4.5米，厚18厘米</t>
  </si>
  <si>
    <t>改善交通条件，带动发展种植</t>
  </si>
  <si>
    <t>新增种植林下黄连3000亩，带动60户，250人稳岗就业，人均增收3000元以上。</t>
  </si>
  <si>
    <t>友谊村横溪湾万亩黄连园区生产便道</t>
  </si>
  <si>
    <t>新修园区便道4千米，宽度3米，厚18厘米</t>
  </si>
  <si>
    <t>改善交通条件，带动发展产业</t>
  </si>
  <si>
    <t>实现113户脱贫户稳岗就业</t>
  </si>
  <si>
    <t>魔芋、黄连种植产业基地配套设施</t>
  </si>
  <si>
    <t>种植黄连100亩、魔芋50亩，修缮、硬化产业路1000米，宽4.5米，厚18厘米。</t>
  </si>
  <si>
    <t>产业发展带动农户增收</t>
  </si>
  <si>
    <t>种植黄连100亩、魔芋50亩，受益群众12户41人，改善产业发展条件，带动户均增收1000元。</t>
  </si>
  <si>
    <t>尖山坪村七组生猪产业配套设施</t>
  </si>
  <si>
    <t>养殖生猪280头，修复水毁河堤200米（防灾）</t>
  </si>
  <si>
    <t>养殖生猪280头，受益群众17户53人，改善产业发展条件，保障群众生命财产安全，带动户均增收2000元。</t>
  </si>
  <si>
    <t>尖山坪村三组魔芋、金银花产业配套</t>
  </si>
  <si>
    <t>种植魔芋80亩、金银花100亩，新修产业路700米，宽4.5米，厚18 厘米。</t>
  </si>
  <si>
    <t>种植魔芋80亩、金银花100亩，受益群众31户85人，改善产业发展条件，带动户均增收1200元。</t>
  </si>
  <si>
    <t>金丝皇菊基地产业发展配套</t>
  </si>
  <si>
    <t>建设金丝皇菊基地200亩，建设产业路1500米，宽3.5米，厚18厘米，沟渠治理300米，新建金丝黄菊园区产业农田护坎1900米（防灾减灾）</t>
  </si>
  <si>
    <t>种植金丝黄菊和瓜蒌基地500亩，建设农副加工厂，受益群众340户1099人，户均增收500元。</t>
  </si>
  <si>
    <t>镇坪县班竹沟生猪养殖基地产业设施配套</t>
  </si>
  <si>
    <t>新修产业路1.5公里，宽度3.5米，厚18厘米。</t>
  </si>
  <si>
    <t>带动21户67人，年人均增收1500元</t>
  </si>
  <si>
    <t>竹叶村中药材种植基地产业设施配套</t>
  </si>
  <si>
    <t>新修中药材种植基地产业路1.5公里，宽度3.5米，厚18厘米。</t>
  </si>
  <si>
    <t>带动23户群众发展产业，户均增收3000元。</t>
  </si>
  <si>
    <t>金家大院民宿采摘园产业设施配套</t>
  </si>
  <si>
    <t>新建化粪池1处15m³，排污管网1km，支管道2.2km；建设民宿产业路300米，宽3.5米，厚18厘米，园区道路500米、宽3米。</t>
  </si>
  <si>
    <t>劳务用工、土地流转、订单种植、乡村旅游、合作社分红带动农户增收</t>
  </si>
  <si>
    <t>改善13户43人人居环境；带动25户68人，年人均增收1000元。</t>
  </si>
  <si>
    <t>环保设备制造工业园区基础设施配套</t>
  </si>
  <si>
    <t>新建道路220米，宽7米；新建防护提250米，高5米；护坡100米，高3米。</t>
  </si>
  <si>
    <t>钟宝镇</t>
  </si>
  <si>
    <t>旧城村</t>
  </si>
  <si>
    <t>钟宝镇人民政府</t>
  </si>
  <si>
    <t>刘松</t>
  </si>
  <si>
    <t>带动农户户务工增收</t>
  </si>
  <si>
    <t>配齐镇域龙头企业基础设施，为搬迁群众增收务工渠道及收入。</t>
  </si>
  <si>
    <t>宏伟村茶叶基地产业设施配套工程</t>
  </si>
  <si>
    <t>改建0.8mX1m混凝土泄洪沟270米，雨水井1座，80#涵管一处。</t>
  </si>
  <si>
    <t>宏伟村六组</t>
  </si>
  <si>
    <t>改善产业发展条件，带动群众增收</t>
  </si>
  <si>
    <t>提升硒源富康农业发展有限公司100亩茶园基础设施条件，保障23户121人生命及财产安全，户均增收1000元</t>
  </si>
  <si>
    <t>森林荟现代农业园区产业设施配套项目</t>
  </si>
  <si>
    <t>建设产业路长1.3公里、路基宽4.5米、路面宽3.5米、排水沟1.3公里。</t>
  </si>
  <si>
    <t>鱼坪村三组</t>
  </si>
  <si>
    <t>提升30亩黄连种植基地基础设施条件，带动45户97人脱贫户，户均增收1000元。</t>
  </si>
  <si>
    <t>七彩菊农业园区产业设施配套项目</t>
  </si>
  <si>
    <t>建设园区产业路1公里、路基宽4.5米，路面宽3.5米。</t>
  </si>
  <si>
    <t>桃花村二组</t>
  </si>
  <si>
    <t>提升50亩菊花种植基地基础设施条件，带动25户84人脱贫户，户均增收1500元以上</t>
  </si>
  <si>
    <t>渝龙村独活产业配套设施</t>
  </si>
  <si>
    <t>建设标准化独活基地150亩，建设产业便民桥长25米，宽3米。</t>
  </si>
  <si>
    <t>渝龙村</t>
  </si>
  <si>
    <t>带动10户31人，户均增收1500元。</t>
  </si>
  <si>
    <t>中蕊苗木产业基地配套</t>
  </si>
  <si>
    <t>建设红豆杉、黄杨木、珙桐种植基地100亩，修复渝龙村村因水患毁坏的路堤及河堤400余米。</t>
  </si>
  <si>
    <t>受益群众16户59人。脱贫人口交通出行条件，为产业发展提供便利，带动户均增收1000元。</t>
  </si>
  <si>
    <t>新坪村五组核桃园产业建设项目</t>
  </si>
  <si>
    <t>林下药材200亩，核桃300亩，魔芋100亩，预计嫁接板栗1000亩，新坪村五组核桃园新建产业路3.5公里，宽4.5米.</t>
  </si>
  <si>
    <t>新坪村</t>
  </si>
  <si>
    <t>带动贫困户务工增收</t>
  </si>
  <si>
    <t>带动46户157人，户均增收2500元，解决新坪村五组核桃园产业发展滞后情况，为周边20余户脱贫户提供务工岗位。</t>
  </si>
  <si>
    <t>发龙村产业设施项目</t>
  </si>
  <si>
    <t>配套建设发龙村魔芋厂产业园区设施护堤200米、高6米，底宽1.5米、顶宽0.8米。</t>
  </si>
  <si>
    <t>发龙村</t>
  </si>
  <si>
    <t>改善发龙村招商引资产业项目发展条件，配套做好镇坪县展植种养殖农民专业合作社魔芋厂加工厂基础设施建设，魔芋厂投产后预计年带动群众就业15人以上，人均增收1万元以上，同时带动上竹镇全镇魔芋种植产业发展，户均增收300元。</t>
  </si>
  <si>
    <t>现代农业园区奖补</t>
  </si>
  <si>
    <t>建设33个现代农业园区，流转土地5000亩，发展特色种养业，带动330户以上脱贫户和边缘户增收。</t>
  </si>
  <si>
    <t>镇坪县</t>
  </si>
  <si>
    <t>鼓励园区扩大发展，增加用工人数，提供就业岗位</t>
  </si>
  <si>
    <t>带动330户以上脱贫户和边缘户增收，户均增收1500元以上。</t>
  </si>
  <si>
    <t>牛头店镇中药科创园产业奖补及贴息</t>
  </si>
  <si>
    <t>对企业带动脱贫人口就业增收达到100人以上的，进行奖补及企业贷款贴息。</t>
  </si>
  <si>
    <t>国庆村</t>
  </si>
  <si>
    <t>劳务用工带动农户增收</t>
  </si>
  <si>
    <t>带动群众创业就业500户，户均增收1500元以上。</t>
  </si>
  <si>
    <t>曾家镇五星村来创产业项目奖补及贴息</t>
  </si>
  <si>
    <t>五星村</t>
  </si>
  <si>
    <t>新华村三组（瓦厂堡）产业路修复</t>
  </si>
  <si>
    <t>续建完善产业路690米，宽4米，厚18厘米，新修浆砌石挡墙3000方。</t>
  </si>
  <si>
    <t>新华村</t>
  </si>
  <si>
    <t>发展种植魔芋50亩，林下养鸡1000只，带动7户22人，人均增收1000元</t>
  </si>
  <si>
    <t>蔬菜村五组水毁产业路修复工程</t>
  </si>
  <si>
    <t>修复产业路1公里，宽3.5米，厚18厘米。发展食用菌10万袋</t>
  </si>
  <si>
    <t>蔬菜村</t>
  </si>
  <si>
    <t>带动11户30人，人均增收1000元</t>
  </si>
  <si>
    <t>文彩村六组新修产业路</t>
  </si>
  <si>
    <t>新修产业路1.5公里，宽5.5米，厚18厘米。</t>
  </si>
  <si>
    <t>文彩村</t>
  </si>
  <si>
    <t>受益群众50户，改善产业发展条件，带动群众增收</t>
  </si>
  <si>
    <t>渝龙村五组产业路修复</t>
  </si>
  <si>
    <t>修复水毁产业路400米，宽4.5米，厚18厘米。（防灾减灾）</t>
  </si>
  <si>
    <t>基础设施完善带动产业发展农户增收</t>
  </si>
  <si>
    <t>受益群众5户16人，保护农田及群众生命财产安全。</t>
  </si>
  <si>
    <t>三坝村产业路硬化</t>
  </si>
  <si>
    <t>硬化产业路长500米，宽4.5米，厚18厘米。发展种植烤烟150亩、茶园50亩。</t>
  </si>
  <si>
    <t>受益群众15户42人，改善产业发展条件，带动户均增收1000元。</t>
  </si>
  <si>
    <t>三坝村产业路修复</t>
  </si>
  <si>
    <t>新建水沟70米，硬化产业路长500米，宽4米，厚18厘米。种植烤烟200亩。</t>
  </si>
  <si>
    <t>受益群众23户67人，改善产业发展条件，带动户均增收1500元。</t>
  </si>
  <si>
    <t>水晶坪村水毁产业路修复工程</t>
  </si>
  <si>
    <t>新修水沟挡墙70米、高1米、底宽0.8米，路面整修100米，宽3米。发展无花果标准化种植200亩，农户集中发展土鸡养殖业1000只。</t>
  </si>
  <si>
    <t>劳务用工、发展养殖业带动农户增收</t>
  </si>
  <si>
    <t>保障司忠雄、冉启明等16户39人生命财产安全，防止群众因道路及安全问题出现返贫；带动15户72人农户集中发展土鸡养殖业，年人均增收3000元。</t>
  </si>
  <si>
    <t>白珠村一组水毁产业路修复工程</t>
  </si>
  <si>
    <t>修复一组产业路挡护长度2000米，宽度3.5米，涉及挡墙长度300米，650m³。带动一组发展核桃板栗500亩。</t>
  </si>
  <si>
    <t>劳务用工、发展种养殖业带动农户增收</t>
  </si>
  <si>
    <t>保障陈从华、刘修斗等8户42人生命财产安全，防止群众因交通不便及人身安全问题出现返贫情况；带动一组18户56人，户均增收800元。</t>
  </si>
  <si>
    <t>白珠村二三组产业路修复工程</t>
  </si>
  <si>
    <t>修复产业路2公里，宽度4米，厚18厘米</t>
  </si>
  <si>
    <t>支持鑫大地企业发展石板产业，企业发展带动当地32户118人务工增收，户均年增收5000元；便利28户82人农户出行，提高道路安全保障</t>
  </si>
  <si>
    <t>红星村二组产业路修复工程</t>
  </si>
  <si>
    <t>冯营沟产业路修复800米，宽度4.5米。</t>
  </si>
  <si>
    <t>红星村</t>
  </si>
  <si>
    <t>改善25户82人生产生活条件，防止群众因交通不便及人身安全问题出现返贫情况。</t>
  </si>
  <si>
    <t>牛头店镇国庆村十一组产业补短板工程</t>
  </si>
  <si>
    <t>新建产业路长度1.05公里，宽度5米，护坡挡墙长41米、高10米。</t>
  </si>
  <si>
    <t>保障牛头店九年制学校400余名教师学生及过往群众生命财产安全，防止群众因交通不便及人身安全问题出现返贫情况。</t>
  </si>
  <si>
    <t>大坝村一、四组产业路修复项目</t>
  </si>
  <si>
    <t>修复硬化破损路面400米，其中一组200米，排水沟治理250米，四组200米，四组新修硬化道路300米。</t>
  </si>
  <si>
    <t>改善群众生产生活条件。</t>
  </si>
  <si>
    <t>改善10户脱贫人口交通出行条件</t>
  </si>
  <si>
    <t>东风村七组产业路</t>
  </si>
  <si>
    <t>修缮村级产业道路1.2公里，修建河堤40米，150方。</t>
  </si>
  <si>
    <t>东风村</t>
  </si>
  <si>
    <t>改善农户生产生活条件</t>
  </si>
  <si>
    <t>解决东风村七组村民出行问题，保障群众房屋安全。</t>
  </si>
  <si>
    <t>得胜村一组产业路建设项目</t>
  </si>
  <si>
    <t>得胜村一组新修产业路1.5公里，宽4.5米，硬化2公里，宽3.5米，护坡挡墙1200m³。发展板栗500亩，核桃300亩，烤烟200亩。</t>
  </si>
  <si>
    <t>得胜村</t>
  </si>
  <si>
    <t>带动农户增收</t>
  </si>
  <si>
    <t>带动24户116人，户均增收1万元。</t>
  </si>
  <si>
    <t>东风村三组产业路硬化扩宽</t>
  </si>
  <si>
    <t>硬化550米，扩宽到4.5米，厚18厘米。完善排水沟0.7公里。</t>
  </si>
  <si>
    <t>改善17户脱贫人口生产生活条件</t>
  </si>
  <si>
    <t>三坪村五组产业路维修</t>
  </si>
  <si>
    <t>修复破损道路500米，宽4米，厚18厘米。</t>
  </si>
  <si>
    <t>三坪村</t>
  </si>
  <si>
    <t>改善农户生产生活条件，增加农户务工收入</t>
  </si>
  <si>
    <t>改善17户35人出行问题，带动32户群众种植药材。</t>
  </si>
  <si>
    <t>联合村三组产业路</t>
  </si>
  <si>
    <t>新修产业路长500米、宽3.5米，其中挖土方500立方米，安全护栏500米；安装涵管、挡土墙、路基垫层及挖填方等。</t>
  </si>
  <si>
    <t>改善脱贫户22户生产生活条件，发展产业户均增收300元。</t>
  </si>
  <si>
    <t>联合村四组产业路硬化及拓宽工程</t>
  </si>
  <si>
    <t>联合村四组产业路硬化100米，宽3.5米，厚18厘米。拓宽道路550米，宽4.5米。</t>
  </si>
  <si>
    <t>改善15户脱贫人口生产生活条件</t>
  </si>
  <si>
    <t>联合村五组产业路拓宽工程</t>
  </si>
  <si>
    <t>联合村五组产业路拓宽1公里，宽4.5米，厚18厘米。修缮排水沟500米。</t>
  </si>
  <si>
    <t>安坪村水毁产业路修复</t>
  </si>
  <si>
    <t>修复水毁道路200米，宽4.5米，厚18厘米，护坡挡墙1100立方米，涵洞一处，河堤200米。</t>
  </si>
  <si>
    <t>安坪村</t>
  </si>
  <si>
    <t>改善139户374人出行，及生产发展</t>
  </si>
  <si>
    <t>联合村水毁产业路修复</t>
  </si>
  <si>
    <t>通村路修复200米，宽4.5米，厚18厘米，护坡挡墙1500立方米。</t>
  </si>
  <si>
    <t>通组路提升改造，带动农户增收</t>
  </si>
  <si>
    <t>解决4、5组村民安全出行</t>
  </si>
  <si>
    <t>城关镇友谊村二组产业路修复</t>
  </si>
  <si>
    <t>修复拓宽产业路600米，宽4米，厚18厘米，完善边沟挡护等工程</t>
  </si>
  <si>
    <t>受益群众53户150人，改善产业发展条件，带动群众增收</t>
  </si>
  <si>
    <t>旧城村产业路改造项目</t>
  </si>
  <si>
    <t>旧城一组道路硬化改造300米，宽4米；旧城五组300米，宽4米；旧城八组500米、宽4米。</t>
  </si>
  <si>
    <t>改善12户脱贫户交通出行条件</t>
  </si>
  <si>
    <t>花坪村产业路配套建设项目</t>
  </si>
  <si>
    <t>硬化产业路1公里，宽3.5米，厚18厘米（老药场）</t>
  </si>
  <si>
    <t>花坪村一组</t>
  </si>
  <si>
    <t>提升镇坪县木源种养殖农民专业合作社20亩药材种植基地基础设施条件，带动7户15人脱贫户，户均增收2500元以上</t>
  </si>
  <si>
    <t>青台村一组至四组新建产业路</t>
  </si>
  <si>
    <t>青台村一组相接四组的产业路1公里，宽3.5米，厚18 厘米。</t>
  </si>
  <si>
    <t>青台村</t>
  </si>
  <si>
    <t>提升青苔村种养殖农民专业合作社100亩水稻种植基地基础设施条件；改善59户脱贫人口生产生活条件</t>
  </si>
  <si>
    <t>金坪村产业路配套工程</t>
  </si>
  <si>
    <t>硬化产业路1公里，路基宽4.5米，路面宽3.5米，厚18米。</t>
  </si>
  <si>
    <t>提升春林种猪繁育厂基础设施；带动8户25人脱贫户，15户43人产业增收，人均2500元</t>
  </si>
  <si>
    <t>城关镇新华村一组产业路硬化工程</t>
  </si>
  <si>
    <t>产业路硬化1.5公里，路面宽4.5米，厚18厘米。</t>
  </si>
  <si>
    <t>联盟村五组</t>
  </si>
  <si>
    <t>种植药材1500亩，带动30户110人，人均增收2000元。</t>
  </si>
  <si>
    <t>新修沈家湾产业路</t>
  </si>
  <si>
    <t>新修、硬化沈家湾产业路长600米，宽4.5米，厚18厘米。</t>
  </si>
  <si>
    <t>团结村</t>
  </si>
  <si>
    <t>种植烤烟100亩，受益群众12户33人，改善产业发展条件，带动户均增收1100元。</t>
  </si>
  <si>
    <t>牛麻子沟产业路建设</t>
  </si>
  <si>
    <t>改造硬化道路长700米，宽4.5米，厚18厘米。</t>
  </si>
  <si>
    <t>种植林下魔芋100亩，受益群众5户12人，改善产业发展条件，带动户均增收1200元。</t>
  </si>
  <si>
    <t>发龙村板凳沟产业路硬化项目</t>
  </si>
  <si>
    <t>板凳沟产业路硬化1.2公里，宽3.5米，厚18厘米，包括挡土墙、挖土方、石方。</t>
  </si>
  <si>
    <t>改善群众生产生活条件，发展发龙村板凳沟肉牛产业，带动15户脱贫户务工增收</t>
  </si>
  <si>
    <t>发龙村长行沟产业路硬化项目</t>
  </si>
  <si>
    <t>配套硬化长行沟中药材种植基地产业路1.1公里，宽4.5米，包括挡土墙、挖土方、石方等建设内容。。</t>
  </si>
  <si>
    <t>改善镇坪县龙发林源商贸有限公司发龙村长行沟中药材基地120亩，中蜂养殖100桶等产业发展条件，建成后预计年带动群众务工增收，群众流转土地、务工增收18户25人，人均增收3000元以上。改善发龙村群众产业发展条件，建成后户均增收200元。</t>
  </si>
  <si>
    <t>配套建设发龙村肉牛养殖基地硬化产业道路1公里，宽4米，包括挡土墙、挖土方、石方等建设内容。</t>
  </si>
  <si>
    <t>改善镇坪县板凳沟生态养殖有限公司发龙村肉牛养殖基地基础设施条件，肉牛养殖基地年流转群众林地2000余亩，土地40余亩发展肉牛养殖60头，年带动群众增收15户32人，户均增收2000元，肉牛基地项目建设工程带动周边群众务工用工14人，累计发放报酬20余万，人均增收18000元，基地长期用工脱贫户2人，人均年增收36000元。基地后续建成林下土鸡、冷水鱼养殖等项目，预计持续带动群众务工5人以上，年人均增收12000元以上。</t>
  </si>
  <si>
    <t>林业产业发展项目</t>
  </si>
  <si>
    <t>新建特色经济林2000亩，按照500元/亩奖补。其中核桃1400亩，刺槐300亩，桃树100亩，漆树200亩；低效林改造4450亩，按照200元/亩奖补。其中核桃1950亩，板栗1700亩，茶叶1000亩；建设苗木繁育基地30亩；森林培育3.105万亩，按照200元/亩奖补。</t>
  </si>
  <si>
    <t>镇坪县林业局</t>
  </si>
  <si>
    <t>各村</t>
  </si>
  <si>
    <t>县林业局</t>
  </si>
  <si>
    <t>陈良海</t>
  </si>
  <si>
    <t>1.新建2000亩核桃地产低效林进行改造提升，实行标准化管理，品种进行改良，提高产值产量。带动脱贫户40户，户均劳务增收0.2万元以上。2.新建4450亩，板栗、核桃、茶叶等低产低效林进行改造提升，实行标准化管理，品种进行改良，提高产值产量。带动脱贫户25户，户均劳务增收0.2万元以上。3.新建4450亩，板栗、核桃、茶叶等低产低效林进行改造提升，实行标准化管理，品种进行改良，提高产值产量。带动脱贫户25户，户均劳务增收0.2万元以上。4.对3.105万亩低效林进行改造培育，优化林分结构，创造最佳林木生长条件、提高林地生产力，林木生长量和森林质量，丰富生物多样性，培育健康稳定、质量高效的森林生态系统。带动脱贫户150户，户均务工增收0.2万元以上。</t>
  </si>
  <si>
    <t>镇坪县2021年高标准农田建设项目</t>
  </si>
  <si>
    <t>在城关镇白坪村、友谊村、钟宝镇得胜村、旧城村、三坪村；牛头店镇国庆村、红星村、先锋村、白珠村、竹叶村、水晶瓶村共计11个村，通过兴建排洪沟、护岸、田间道路、平整土地、测土培肥等工程、技术措施完成高标准农田1.7万亩。</t>
  </si>
  <si>
    <t>城关镇、钟宝镇、牛头店镇</t>
  </si>
  <si>
    <t>农田综合治理提高1.7万亩.建设期间可为贫困户提供就业岗位，增加劳务收入，建成后，项目区域可增加粮食产量，长期为贫困户增收。</t>
  </si>
  <si>
    <t>建成高标准农田1.7万亩，人均增收180元/年；增加100人次脱贫户劳务收入，人均增收1800元以上</t>
  </si>
  <si>
    <t>镇坪县烤烟产业发展补助项目</t>
  </si>
  <si>
    <t>鼓励村级合作社等主体带动群众发展烤烟种植产业，全县计划共发展烤烟种植5000亩，配套建设烘烤设施5个。对达到联农带农效果的予以补助。</t>
  </si>
  <si>
    <t>各镇</t>
  </si>
  <si>
    <t>增加群众收入</t>
  </si>
  <si>
    <t>带动130户群众发展烤烟产业，为300人次提供务工，人均增收1200元以上。</t>
  </si>
  <si>
    <t>镇坪县华坪等镇高标准农田建设项目</t>
  </si>
  <si>
    <t>实施总面积0.33万亩。包含：1.灌溉与排水工程。改建排水沟15条，长1800米。改建排洪沟5条，长1500米。新建生产桥1座;涵管6座;盖板27座，跌水10座。2.田间道路工程。改建田间道1条，780米；改建生产路3条，560米。3.农田防护与生态环境保持工程。新建浆砌石护岸1条，共长300米。栽植杉树120棵。</t>
  </si>
  <si>
    <t>华坪镇、钟宝镇、曾家镇</t>
  </si>
  <si>
    <t>吕鑫</t>
  </si>
  <si>
    <t>提升农田质量，带动产业发展，农户增收</t>
  </si>
  <si>
    <t>农田综合治理提高0.33万亩，受益3个贫困村，覆盖贫困人口458人，项目建成后，项目区域粮食产量累计增加6.83万公斤，带动贫困户人均增收187.52元/年。</t>
  </si>
  <si>
    <t>镇坪县阳河核桃现代农业园区</t>
  </si>
  <si>
    <t>建核桃标准化示范园 600亩。主要内容：包括整地、栽植、补植、抚育、高接换优、整形修剪、科学施肥和病虫害防治等。</t>
  </si>
  <si>
    <t>阳河村</t>
  </si>
  <si>
    <t>建成核桃经济600亩，带动30户脱贫户务工增收及发展核桃产业。</t>
  </si>
  <si>
    <t>通过规范化标准化种植核桃和种魔芋，利用林土地流转和务工使阳河村及周边农户增收，可带动阳河村30户脱贫户长期稳定在园区就业，增加收入。</t>
  </si>
  <si>
    <t>林业产业发展扶持项目</t>
  </si>
  <si>
    <t>完成苗木繁育基地15亩，购置核桃等种苗配发到户种植。</t>
  </si>
  <si>
    <t>务工增收、发放种苗增收8户，发展林业产业带动增收。</t>
  </si>
  <si>
    <t>繁育苗木3万株；移植救护林木0.2万株；带动20户脱贫户户均劳务增收0.4万元。</t>
  </si>
  <si>
    <t>镇坪县华硒魔芋现代农业园区项目</t>
  </si>
  <si>
    <t>1.建设魔芋种植基地500亩，其中:魔芋种芋繁育基地300亩,魔芋示范推广基地200亩； 2.建设魔芋加工区140平方米，综合管理服务中心1处。</t>
  </si>
  <si>
    <t>县农业农村和水利局</t>
  </si>
  <si>
    <t>建立产业园区，带动群众增收。</t>
  </si>
  <si>
    <t>短期劳务务工、长期岗位工作、土林地流转、技术培训等</t>
  </si>
  <si>
    <t>镇坪县欣陕现代农业园区项目</t>
  </si>
  <si>
    <t>1.升级改造厂房1300平方米及配套加工设施备；2.结合茶旅融合发展，提升园区道路(铺设白油路面1000米)，新建高标准茶园10亩，茶园生产步道300米。3.以山下茶园、山中康养园、山上药园三园建设相结合，打造镇坪县长寿康养产业；大力发展“农业+”旅游、康养、休闲等新业态，实现以茶叶产业为主的种植加工、销售、康养旅游、特色餐饮、研学基地三产融合发展的综合性园区。</t>
  </si>
  <si>
    <t>土地流转，劳动务工，集体经济入股分红。</t>
  </si>
  <si>
    <t>牛头店镇水毁产业设施综合治理项目</t>
  </si>
  <si>
    <t>修复先锋村楠木沟产业路30米，清除塌方1000m³，新建挡墙50米，高度4米，新建通村主路路基档护70米，0.8米高；修复国庆村浪河口护堤80米，二组道路挡护45米及钢结构挡板。重建竹叶村三组便民桥一座、修复山洪沟两处；修复红星村四组朱家河坝饮水工程出水管200米，河道清淤2km，修复二组道路挡护100m³；更换前进村更换道路四处，修复二组山洪沟50米，排水沟50米，道路修复50米；</t>
  </si>
  <si>
    <t>保障216户865人房屋及生命财产安全，保障全镇4000余人道路出行安全；保障竹叶村、红星村、前进村、先锋村300余农户（包括121户脱贫户）恢复发展生产，增加收入。</t>
  </si>
  <si>
    <t>项目建成后，有效保障全镇216户865人房屋及生命财产安全，保障全镇5000余人道路出行安全，同时加强了今后汛期的各种防御功能。</t>
  </si>
  <si>
    <t>桃花村四组水毁产业路基及路面修复项目</t>
  </si>
  <si>
    <t>路面硬化长100米、宽3.5米；新建浆砌石坎30米、高4米、宽2米；新建挡墙长20米、宽2米、高1.5米；新建排水沟100米；新建涵洞长5米、宽1米、高0.6米。</t>
  </si>
  <si>
    <t>桃花村</t>
  </si>
  <si>
    <t>王馨</t>
  </si>
  <si>
    <t>吸收劳动力务工增收</t>
  </si>
  <si>
    <t>巩固提升11户34人增收；保障桃花村四组安全出行11户34人；保护基本农田50亩；带动产业发展5户（生猪20头、乌鸡200只）。</t>
  </si>
  <si>
    <t>桃元五组水毁产业路修复项目</t>
  </si>
  <si>
    <t>产业路修复2500米，宽3.5米。</t>
  </si>
  <si>
    <t>桃元村</t>
  </si>
  <si>
    <t>通过完善基础设施，促进产业发展，带动增收。</t>
  </si>
  <si>
    <t>解决6户19人灾后产业路及桃元村水厂维护和安全出行问题，户均增收1500元</t>
  </si>
  <si>
    <t>“一村一企一产业”扶贫绩效奖励扶持</t>
  </si>
  <si>
    <t>从产业基地、科技创新、品牌创建、农产品销售等多个方面对全县涉农企业、村股份经济合作社、农民专业合作社、家庭农场、专业大户等市场主体奖补，在产业基地建设上，涵盖了中药材、乌鸡、牛羊、生猪、淡水鱼、中蜂、茶叶、烤烟、苦荞、高山蔬菜、核桃等多项产业。</t>
  </si>
  <si>
    <t>劳务务工、土地流转等</t>
  </si>
  <si>
    <t>达到产业发展基地建设规模标准，直接带动建档立卡贫困户352户，户均收入达到2000元以上(五保户除外)，</t>
  </si>
  <si>
    <t>镇坪县渔业发展补助项目</t>
  </si>
  <si>
    <t>从渔业装备设施、绿色循环发展等方面在全县遴选渔业经营主体，给与资金补助</t>
  </si>
  <si>
    <t>促进渔业产业发展，保障渔业发展生态底线，带动25户农民群众就近务工增收</t>
  </si>
  <si>
    <t>镇坪县畜牧产业发展及监测项目</t>
  </si>
  <si>
    <t>1.鼓励扶持生猪产业经营主体开展自动化饲喂、猪舍环境控制、粪污处理利用、生物安全等设施设备及良种繁育进行更新；2.开展畜牧产业生产监测预警工作</t>
  </si>
  <si>
    <t>劳务务工</t>
  </si>
  <si>
    <t>促进畜牧产业发展，保障畜牧发展生态底线，增加20户农民群众就近务工收入</t>
  </si>
  <si>
    <t>生猪良种补贴项目</t>
  </si>
  <si>
    <t>1.补贴能繁母猪数量0.2万头</t>
  </si>
  <si>
    <t>支持发展产业</t>
  </si>
  <si>
    <t>鼓励支持农民群众养殖能繁母猪，促进生猪产业发展</t>
  </si>
  <si>
    <t>高标准茶叶示范园创建项目</t>
  </si>
  <si>
    <t>在镇坪县市级以上茶叶龙头企业及专业合作社中遴选，创建高标准茶叶示范园，资金扶持主要为：无性系茶苗良种引进，茶园节水灌溉等</t>
  </si>
  <si>
    <t>劳务务工、技术培训</t>
  </si>
  <si>
    <t>促进茶业产业发展，带动10户农民群众参与茶叶产业发展，提升茶叶种植技术，增加就近务工收入</t>
  </si>
  <si>
    <t>普通农作物品种筛选示范项目</t>
  </si>
  <si>
    <t>建设品种核心示范区及展示区200亩</t>
  </si>
  <si>
    <t>改善粮食品种，增加粮食产量</t>
  </si>
  <si>
    <t>促进我县玉米、马铃薯育繁种能力，增加粮食产量</t>
  </si>
  <si>
    <t>渔业绿色发展项目</t>
  </si>
  <si>
    <t>1.建立冷水鱼养殖示范基地1个；2.开展院士工作站土著品种繁育能力提升工作</t>
  </si>
  <si>
    <t>促进渔业产业发展，增加10户农民群众就近务工收入，提升本土渔业产业抗风险能力</t>
  </si>
  <si>
    <t>镇坪县渔业土著品种保护提升项目</t>
  </si>
  <si>
    <t>开展大鲵标识管理工作，加强鱼类苗种繁育能力建设等</t>
  </si>
  <si>
    <t>促进渔业产业发展，保障渔业发展生态底线，带动8户农民群众参与渔业保护与发展事业，增加临时务工收入</t>
  </si>
  <si>
    <t>本土渔业巡查、种源调查项目</t>
  </si>
  <si>
    <t>按照不重复配置原则，配置无人机、执法服装、设立护渔专岗等促进渔业产业发展，保障渔业发展生态底线，</t>
  </si>
  <si>
    <t>提升渔业发展潜力、保障本土渔业健康发展，增加6户农民群众就近务工收入</t>
  </si>
  <si>
    <t>产业扶贫其他</t>
  </si>
  <si>
    <t>镇坪县耕地质量保护与堤升项目</t>
  </si>
  <si>
    <t>进行土地污染防治，改善镇坪县受污染土地质量，保护耕地正常合理使用。</t>
  </si>
  <si>
    <t>耕地治理，提高耕地质量</t>
  </si>
  <si>
    <t>土地治理面积达100余亩，提高耕地质量，改善土地污染区群众耕作条件，保障农作物生产。</t>
  </si>
  <si>
    <t>镇坪县产业农机化发展项目</t>
  </si>
  <si>
    <t>加快现代设施设备运用、防疫制度化，粪污处理无害化等一系列措施，带动产业发展。</t>
  </si>
  <si>
    <t>为周边养殖户做好宣讲指导、发挥示范作用。带动10户贫困户户均增收1500元。</t>
  </si>
  <si>
    <t>2021年度高素质农民培育项目</t>
  </si>
  <si>
    <t>在全县遴选职业农民开展技能培育提升工作，培育畜牧、种养业高素质农民150人次</t>
  </si>
  <si>
    <t>技术培训</t>
  </si>
  <si>
    <t>提升农民群众种养业职业技能150人次</t>
  </si>
  <si>
    <t>镇坪县产业技术培训项目</t>
  </si>
  <si>
    <t>以58个村为重点，以建档立卡贫困户为主要对象，采取集中培训、现场观摩、到户指导等形式，开展全方位多轮次的技术服务。</t>
  </si>
  <si>
    <t>技术培训、现场指导等</t>
  </si>
  <si>
    <t>聚焦全县2656户产业发展户，提高其农民职业技能，促进发展生产水平</t>
  </si>
  <si>
    <t>镇坪县动检通道建设及病死猪无害化处理补贴项目</t>
  </si>
  <si>
    <t>1.在钟宝镇建立重大动物疫病分区防控指定通道动物卫生检查站；2.完善养殖环节病死猪无害化处理补助2万元。</t>
  </si>
  <si>
    <t>保障群众生命安全，促进生猪企业推行无害化养殖，间接带动群众劳务务工。</t>
  </si>
  <si>
    <t>有效防治动物疫病，保障全县4万余群众餐桌安全，促进生猪行业标准化发展。</t>
  </si>
  <si>
    <t>曾家镇金坪五组水毁产业路修复项目</t>
  </si>
  <si>
    <t>修复五组水毁产业路250米、路基200m³。</t>
  </si>
  <si>
    <t>唐清</t>
  </si>
  <si>
    <t>总受益人口75人，受益脱贫户9户17人。</t>
  </si>
  <si>
    <t>华坪镇渝龙村燕子坪产业路面修复项目</t>
  </si>
  <si>
    <t>修复水毁过水产业路面150米，护坎300方。</t>
  </si>
  <si>
    <t>渝龙村二组</t>
  </si>
  <si>
    <t>刘欲民</t>
  </si>
  <si>
    <t>修复水毁，巩固基础社会，确保群众出行安全，带动产业发展。</t>
  </si>
  <si>
    <t>解决二组安全出行及产业发展，户均增收1000元</t>
  </si>
  <si>
    <t>华坪镇尖山坪村黄连魔芋产业配套二期</t>
  </si>
  <si>
    <t>硬化产业路1200米，宽4.5米，厚18厘米。</t>
  </si>
  <si>
    <t>通过完善基础设施，完善产业发展基础，促进产业发展，带动增收。</t>
  </si>
  <si>
    <t>解决群众安全出行及产业发展，户均增收1100元</t>
  </si>
  <si>
    <t>城关镇坪宝村三组产业路修复项目</t>
  </si>
  <si>
    <t>修复坪宝村三组柿子树坡产业路挡墙150米,高4米。</t>
  </si>
  <si>
    <t>坪宝村</t>
  </si>
  <si>
    <t>解决49户脱贫户，137人出行问题，为产业发展提供交通基础设施保障；户均增收1000元。</t>
  </si>
  <si>
    <t>项目建成后保障87户261人农户安全出行，改善基础设施条件，带动发展中蜂养殖，烤烟、魔芋种植、生态猪场等产业，户均增收1000元。可发展中蜂养殖1000箱，种植烤烟30亩、魔芋100亩，生猪养殖1000头，</t>
  </si>
  <si>
    <t>友谊村产业道路修复项目</t>
  </si>
  <si>
    <t>清理道路塌方3处1500立方米，修复道路50米，桥墩一处。</t>
  </si>
  <si>
    <t>解决全村123户331人交通出行，促进全村产业发展。</t>
  </si>
  <si>
    <t>项目建成后，有效解决全村198户，557人交通出行，促进全村产业发展。</t>
  </si>
  <si>
    <t>城关镇坪宝村一组产业路垮方及挡墙修复项目</t>
  </si>
  <si>
    <t>修复一组产业路挡墙60米。清理塌方8000方。</t>
  </si>
  <si>
    <t>保障106户337人安全出行，改善交通交通，带动发展中蜂养殖1000箱，种植烤烟30亩、魔芋100亩，生猪养殖1000头，户均增收1000元</t>
  </si>
  <si>
    <t>保障106户337人安全出行，改善交通交通，带动发展产业，户均增收1000元</t>
  </si>
  <si>
    <t>马镇村五组水毁产业路修复</t>
  </si>
  <si>
    <t>恢复水毁产业路3处，浆砌石砍1000立方米，沙石回填500立方米，清理产业路河沙500米</t>
  </si>
  <si>
    <t>解决四，五组22户71人灾后出行安全问题，户均增收2000元</t>
  </si>
  <si>
    <t>跨省就业一次性交通补助</t>
  </si>
  <si>
    <t>对跨省就业人员进行一次性交通补助。</t>
  </si>
  <si>
    <t>县人社局</t>
  </si>
  <si>
    <t>孙腾</t>
  </si>
  <si>
    <t>通过对转移就业求职补贴，跨省交通补贴大力宣传政策，及时兑付补贴，提高脱贫劳动力务工积极性。</t>
  </si>
  <si>
    <t>促进激励农户外出务工，改善生产生活条件。</t>
  </si>
  <si>
    <t>享受“雨露计划”职业教育补助</t>
  </si>
  <si>
    <t>镇坪县2021年贫困家庭中高职（技工院校）学生资助</t>
  </si>
  <si>
    <t>全县预计实施雨露计划317人以上。</t>
  </si>
  <si>
    <t>县乡村振兴局</t>
  </si>
  <si>
    <t>卜发林</t>
  </si>
  <si>
    <t>通过资助，保障脱贫学生就学。</t>
  </si>
  <si>
    <t>减轻脱贫家庭学生上学负担，对317名学生人均补助3000元。</t>
  </si>
  <si>
    <t>参加城乡居民基本医疗保险</t>
  </si>
  <si>
    <t>城乡居民基本医疗保险资助</t>
  </si>
  <si>
    <t>资助建档立卡贫困对象参加 城乡居民基本医疗保险</t>
  </si>
  <si>
    <t>县医保局</t>
  </si>
  <si>
    <t>鄂坤银</t>
  </si>
  <si>
    <t>通过资助，确保脱贫人口医疗保障。</t>
  </si>
  <si>
    <t>资助15351建档立卡贫困对象参加城乡居民基本医疗保险，确保脱贫人口医疗有保障。</t>
  </si>
  <si>
    <t>扶贫小额贷款贴息</t>
  </si>
  <si>
    <t>对发展种养殖产业脱贫户资金短缺的，在符合政策下，发放小额信贷资金，并给予基准利率贴息，预计投放贷款资金1200万元，贴息50万元。</t>
  </si>
  <si>
    <t>为贫困户产业发展提供金融服务</t>
  </si>
  <si>
    <t>带动300户脱贫户和边缘户发展产业，户均增收1000元以上。</t>
  </si>
  <si>
    <t>扶贫小额贴息（补下资金）</t>
  </si>
  <si>
    <t>金融扶贫其他</t>
  </si>
  <si>
    <t>互助资金占用费补贴</t>
  </si>
  <si>
    <t>对发展种养殖产业脱贫户资金短缺的，在符合政策下，发放互助资金，对脱贫户和边缘户发放的互助资金占用费进行补贴，预计投放贷款资金1200万元，贴息50万元。</t>
  </si>
  <si>
    <t>带动1220户脱贫户和边缘户发展产业，户均增收1000元以上。</t>
  </si>
  <si>
    <t>.解决安全饮水</t>
  </si>
  <si>
    <t>镇坪县农村供水工程水质检测技术服务采购项目（2021年）</t>
  </si>
  <si>
    <t>本次计划对全县5处供水人口规模达到1000人(含1000人)以上的农村供水工程及126处供水人口规模达到100人(含100人)以上1000人以下的农村供水工程进行全面检测。对5处供水人口规模1000人以上的农村供水工程，每处检测水样3份(每个农村供水工程水源水、出厂水、末梢水各1份)，共计15份;对126处供水人口规模达到100人(含100人)以上1000人以下的农村供水工程，每处检测2份(每个农村供水工程出厂水、未梢水各1份)，共计252份; 143处农村供水人口规模100人以下的分散式供水工程，共抽检末梢水20份。共计287份水样。</t>
  </si>
  <si>
    <t>七个集镇</t>
  </si>
  <si>
    <t>保障群众生活生产基础用水，保证建康饮水。</t>
  </si>
  <si>
    <t>保障全县43111人饮水安全，保证饮水水质建康达标，促进居民安全生产。</t>
  </si>
  <si>
    <t>饮水工程</t>
  </si>
  <si>
    <t>镇坪县2021年农村饮水安全改造工程</t>
  </si>
  <si>
    <t>改造曾家镇千山村、城关镇竹节溪村、城关镇友谊村、钟宝镇新坪村农村供水工程4处。</t>
  </si>
  <si>
    <t>谭金坤</t>
  </si>
  <si>
    <t>巩固提升3450人饮水安全</t>
  </si>
  <si>
    <t>巩固提升3450人饮水安全。</t>
  </si>
  <si>
    <t>镇坪县2021年零散饮水项目修复提升改造工程</t>
  </si>
  <si>
    <t>修复提升五星村、洪阳村、水晶坪村、新华村、东风村、三坪村、干洲河村、旧城村、德胜村、中坝村农村供水工程10处。</t>
  </si>
  <si>
    <t>巩固提升1893人饮水安全保障</t>
  </si>
  <si>
    <t>巩固提升1893人饮水安全保障。</t>
  </si>
  <si>
    <t>镇坪县2021年农村供水工程水毁修复项目</t>
  </si>
  <si>
    <t>修复曙坪镇战斗村、双坪村、曾家镇花坪村、向阳村、琉璃村、青台村、城关镇联盟村、文彩村、白坪村、牛头店镇白珠村、竹叶村、红星村、先锋村、前进村、国庆村、水晶坪村、钟宝镇东风村、上竹镇大坝村、发龙村、庙坝村、中心村、松坪村水毁供水工程22处。</t>
  </si>
  <si>
    <t>解决2300人饮水安全保障。</t>
  </si>
  <si>
    <t>村容村貌示范村提升</t>
  </si>
  <si>
    <t>曙坪镇人居环境综合治理</t>
  </si>
  <si>
    <t>改善村容村貌环境清理及照明设施安装1.5公里、生活垃圾处理设施4个、生活污水管网2公里。</t>
  </si>
  <si>
    <t>基础设施提升，方便群众生产生活。</t>
  </si>
  <si>
    <t>发展全镇旅游经济。带动脱贫户90户，户均增收1500元。</t>
  </si>
  <si>
    <t>向阳村乡村振兴示范村人居环境提升工程</t>
  </si>
  <si>
    <t>新修道路2公里、宽4米、排水沟2公里，基础性绿化1000米。</t>
  </si>
  <si>
    <t>向阳村</t>
  </si>
  <si>
    <t>改善59户159人交通条件，解决出行不便问题；优化提升中药产业暨富硒食品加工孵化园园区道路</t>
  </si>
  <si>
    <t>旧城村人居环境整治</t>
  </si>
  <si>
    <t>新建农贸市场、扇子坝国心民俗街步行街打造及部分基础性绿化。对集镇范围内农户252户厕所进行改造。</t>
  </si>
  <si>
    <t>改善集镇252户农户生产生活条件，为盐道小镇打下坚实基础。</t>
  </si>
  <si>
    <t>尖山坪八组新村环境提升项目</t>
  </si>
  <si>
    <t>老旧房屋环境整治10000平米，生态修复1000平米，破损路面修复500米，安装基础照明设施30套。</t>
  </si>
  <si>
    <t>环境改善提升生产生活水平</t>
  </si>
  <si>
    <t>受益群众133户372人，改善人居环境，带动发展乡村旅游，促进户均增收1100元。</t>
  </si>
  <si>
    <t>钟宝镇人居环境综合治理</t>
  </si>
  <si>
    <t>改造公厕2处，垃圾清运项目1个。</t>
  </si>
  <si>
    <t>改善镇域内环境，提高群众满意度。</t>
  </si>
  <si>
    <t>农村小型垃圾收集清运补助项目</t>
  </si>
  <si>
    <t>对全县7个镇58个村生活生产垃圾进行集中收集清运进行补助，确保村庄整洁。</t>
  </si>
  <si>
    <t>改善7个镇58个村全体村民生产生活环境。</t>
  </si>
  <si>
    <t>和顺家园社区人居环境提升项目</t>
  </si>
  <si>
    <t>和顺家园社区堰渠防护栏维修1000平方米,路灯维修7米路灯28盏，4.5米路灯68盏,排污管道维修、清理2000米，化粪池清污300立方米</t>
  </si>
  <si>
    <t>和顺家园社区</t>
  </si>
  <si>
    <t>提升居民生产生活条件；保障居民出行安全</t>
  </si>
  <si>
    <t>享受农村居民最低生活保障</t>
  </si>
  <si>
    <t>农村居民最低生活保障</t>
  </si>
  <si>
    <t>农村居民最低生活保障2961人。</t>
  </si>
  <si>
    <t>县民政局</t>
  </si>
  <si>
    <t>陈洪兵</t>
  </si>
  <si>
    <t>困难群众最低生活保障</t>
  </si>
  <si>
    <t>享受特困人员救助供养</t>
  </si>
  <si>
    <t>特困人员救助供养、护理</t>
  </si>
  <si>
    <t>特困人员救助供养、护理1342人</t>
  </si>
  <si>
    <t>兜底兜牢，特困人员救助供养1342人。</t>
  </si>
  <si>
    <t>通村、组路道路硬化及护栏</t>
  </si>
  <si>
    <t>千山村道路提升工程</t>
  </si>
  <si>
    <t>硬化拓宽村级道路交叉口长50米、宽5米；配套建设浆砌石坎20米，300方。</t>
  </si>
  <si>
    <t>千山村</t>
  </si>
  <si>
    <t>改善59户138人交通条件，解决出行不便问题</t>
  </si>
  <si>
    <t>桃花村四组连户路硬化</t>
  </si>
  <si>
    <t>道路硬化长300米，宽3米，厚0.2米。</t>
  </si>
  <si>
    <t>改善5户脱贫人口生产生活条件</t>
  </si>
  <si>
    <t>桃花村一组油返砂项目</t>
  </si>
  <si>
    <t>村委会至大湾道路油返沙100米，宽4米，厚18厘米。</t>
  </si>
  <si>
    <t>改善7户脱贫人口生产生活条件</t>
  </si>
  <si>
    <t>三坪村七组油返沙改造</t>
  </si>
  <si>
    <t>7组道路油返沙改造1公里，宽4米，厚18厘米。</t>
  </si>
  <si>
    <t>改善23户脱贫人口生产生活条件</t>
  </si>
  <si>
    <t>文彩村二至四组道路硬化工程</t>
  </si>
  <si>
    <t>硬化到户路0.8公里，宽4米，厚18厘米。</t>
  </si>
  <si>
    <t>改善14户脱贫户生产生活条件，带动脱贫户发展产业，为其后续发展种植业提供便利</t>
  </si>
  <si>
    <t>竹叶村五组连户路工程</t>
  </si>
  <si>
    <t>新建道路0.7公里，宽度3.5米。</t>
  </si>
  <si>
    <t>保障陈世友、王美江等5户19人生命财产安全，防止群众因交通不便及人身安全问题出现返贫情况。</t>
  </si>
  <si>
    <t>村基础设施其他</t>
  </si>
  <si>
    <t>农村公共基础设施管护资金</t>
  </si>
  <si>
    <t>对全县58个行政村已建成的公共基础设施进行全面管护。</t>
  </si>
  <si>
    <t>县发改局</t>
  </si>
  <si>
    <t>杨云</t>
  </si>
  <si>
    <t>涉及脱贫户5500户15000人，减轻脱贫户负担。</t>
  </si>
  <si>
    <t>琉璃村四组沟渠治理项目</t>
  </si>
  <si>
    <t>建设排洪渠500米、高1.5米、底宽0.8米。</t>
  </si>
  <si>
    <t>琉璃村</t>
  </si>
  <si>
    <t>保障22户54人生命及财产安全</t>
  </si>
  <si>
    <t>金坪小学山洪沟治理工程</t>
  </si>
  <si>
    <t>修复防洪沟120米、高2米、底宽0.8米。</t>
  </si>
  <si>
    <t>防灾治理保护生命财产</t>
  </si>
  <si>
    <t>保障金坪小学53名师生安全</t>
  </si>
  <si>
    <t>曙坪镇和平村新建防洪沟治理工程</t>
  </si>
  <si>
    <t>和平村二组防洪沟200米、高3米；浆砌石坎长50米，、高1.5米、宽1.2米。</t>
  </si>
  <si>
    <t>和平村</t>
  </si>
  <si>
    <t>基础设施提升，保障群众安全</t>
  </si>
  <si>
    <t>保障145户418人生命财安全</t>
  </si>
  <si>
    <t>桃元村防洪沟配套设施</t>
  </si>
  <si>
    <t>桃元村四组安居房防洪沟长约150米，高1.8米，宽1.2米，盖板50米.</t>
  </si>
  <si>
    <t>保障60户164人生命财产安全</t>
  </si>
  <si>
    <t>花坪村五组防返贫工程</t>
  </si>
  <si>
    <t>新修30米护房堤，250方。</t>
  </si>
  <si>
    <t>花坪村</t>
  </si>
  <si>
    <t>保障脱贫户1户3人生命及财产安全</t>
  </si>
  <si>
    <t>青台村二组防返贫工程</t>
  </si>
  <si>
    <t>新修20米护房堤,270方。</t>
  </si>
  <si>
    <t>保障脱贫户1户2人生命及财产安全</t>
  </si>
  <si>
    <t>琉璃村六组山洪沟治理（防返贫项目）</t>
  </si>
  <si>
    <t>新修防洪渠50米（两面），450方。</t>
  </si>
  <si>
    <t>保障脱贫户3户12人生命财产安全</t>
  </si>
  <si>
    <t>青台村二组防洪沟治理工程</t>
  </si>
  <si>
    <t>治理青台村二组庙湾三岔路口至郭绪成门前防洪沟1.5公里。</t>
  </si>
  <si>
    <t>保障15户50人生命财产安全，保护耕地100亩。</t>
  </si>
  <si>
    <t>花坪村便民桥建设</t>
  </si>
  <si>
    <t>新建15米长便民桥2座。</t>
  </si>
  <si>
    <t>改善172户脱贫人口生产生活条件</t>
  </si>
  <si>
    <t>庙坝村四组便民桥维修项目</t>
  </si>
  <si>
    <t>水毁道路25米，宽2米，便民桥1座。</t>
  </si>
  <si>
    <t>庙坝村</t>
  </si>
  <si>
    <t>改善群众出行及生产生活条件。</t>
  </si>
  <si>
    <t>解决庙坝村四组5户29人安全出行问题。</t>
  </si>
  <si>
    <t>千山村桥面维修工程</t>
  </si>
  <si>
    <t>千山村桥面修复3座200延米。</t>
  </si>
  <si>
    <t>改善8户脱贫人口生产生活条件</t>
  </si>
  <si>
    <t>城关镇联盟村五组水毁堤带路工程</t>
  </si>
  <si>
    <t>新修堤带路150米，硬化路面750米，河堤3600立方米</t>
  </si>
  <si>
    <t>联盟村</t>
  </si>
  <si>
    <t>种植药材500亩，带动12户35人，人均增收2000元。</t>
  </si>
  <si>
    <t>文彩村水毁道路排危工程</t>
  </si>
  <si>
    <t>天然气站门前水毁道路修复100米，抗滑桩12根</t>
  </si>
  <si>
    <t>发展白芨种植150亩，带动36户108人，人均增收2000元。</t>
  </si>
  <si>
    <t>城关镇小河村水毁堤修工程</t>
  </si>
  <si>
    <t>补修，加固，加高混凝土河堤600立方米，全长500米</t>
  </si>
  <si>
    <t>小河村全村</t>
  </si>
  <si>
    <t>养蜂700箱，蔬菜种植10亩，带动80户260人，人均增收1000元。</t>
  </si>
  <si>
    <t>城关镇小河村八组牛圈河坝便民桥加宽工程</t>
  </si>
  <si>
    <t>便民桥加宽1座，长16米</t>
  </si>
  <si>
    <t>小河村</t>
  </si>
  <si>
    <t>受益群众20户，改善产业发展条件，带动群众增收</t>
  </si>
  <si>
    <t>城关镇小河村八组牛圈河坝道路硬化工程</t>
  </si>
  <si>
    <t>道路硬化长400米，宽4米，厚18厘米。</t>
  </si>
  <si>
    <t>文彩村水毁便民桥</t>
  </si>
  <si>
    <t>修护水毁便民桥一座，长15米，宽4.5米。</t>
  </si>
  <si>
    <t>受益群众11户，改善产业发展条件，带动群众增收</t>
  </si>
  <si>
    <t>三坝村一、二、三组沟渠治理工程</t>
  </si>
  <si>
    <t>一组沟渠治理1000米，二组沟渠治理500米，三组沟渠治理500米。</t>
  </si>
  <si>
    <t>可有效保护农田85余亩，收益群众134户412人，推进耕地保护及推动中药材产业高效发展。</t>
  </si>
  <si>
    <t>竹子溪沟渠治理800米</t>
  </si>
  <si>
    <t>新修竹子溪沟渠治理800米，1200立方米（河堤 减灾）</t>
  </si>
  <si>
    <t>受益群众15户47人，保护耕地100亩，群众房屋15座，保障群众出行安全</t>
  </si>
  <si>
    <t>华坪镇道路完善工程建设项目</t>
  </si>
  <si>
    <t>便道65米、便桥一座，硬化路面100米、宽4.5米，引桥挡墙长131米，高3.2米，护栏46米,沟渠治理20米。</t>
  </si>
  <si>
    <t>改善25户脱贫人口生产生活条件</t>
  </si>
  <si>
    <t>旧城村人行便民桥</t>
  </si>
  <si>
    <t>修建人行便民桥1座，100延米。</t>
  </si>
  <si>
    <t>改善农户生产生活条件，增加民宿旅游增收</t>
  </si>
  <si>
    <t>受益群众68户，带动群众发展民宿旅游增收。</t>
  </si>
  <si>
    <t>国庆村二组水毁道路修复工程</t>
  </si>
  <si>
    <t>修复二组联户路100米，宽4米，涉及河堤长度100米，含河堤挡墙500m³。</t>
  </si>
  <si>
    <t>保障彭长鹏、刘国清等3户12人生命财产安全，防止群众因交通不便及人身安全问题出现返贫情况；发展烤烟20亩，带动5户16人，户均增收3000元。</t>
  </si>
  <si>
    <t>文彩村三组道路
修复工程</t>
  </si>
  <si>
    <t>清除跨方1000方, 人工破碎石方500立方米，道路修复300米。</t>
  </si>
  <si>
    <t>文彩村三组</t>
  </si>
  <si>
    <t>发展林麝养殖1000头，带动11户30人，人均增收2000元</t>
  </si>
  <si>
    <t>民主村河堤建设</t>
  </si>
  <si>
    <t>新建河堤1800米，2000立方米。</t>
  </si>
  <si>
    <t>民主村</t>
  </si>
  <si>
    <t>改善15户脱贫户45人生产生活条件。保障60亩白及产业稳定增产，保障31户102人住房安全。</t>
  </si>
  <si>
    <t>干洲河五组河堤建设</t>
  </si>
  <si>
    <t>修复河堤300米，300立方米。</t>
  </si>
  <si>
    <t>干洲河</t>
  </si>
  <si>
    <t>改善6户脱贫人口生产生活条件</t>
  </si>
  <si>
    <t>新坪村一组防洪沟治理</t>
  </si>
  <si>
    <t>修缮防洪沟100米，高0.8米、底宽0.6米</t>
  </si>
  <si>
    <t>改善3户脱贫人口生产生活条件</t>
  </si>
  <si>
    <t>联合村（鱼棚子）道路修复工程</t>
  </si>
  <si>
    <t>修复道路600米，维修护坡长55米，高8米，厚1米，深度1米，钢筋拉杆60个。</t>
  </si>
  <si>
    <t>改善68户群众生产生产条件，其中脱贫户17户。</t>
  </si>
  <si>
    <t>曾家镇向阳村排洪设施工程</t>
  </si>
  <si>
    <t>新修混凝土排水沟50米，铺装混凝土管170米，雨水井4座。</t>
  </si>
  <si>
    <t>保障58户195人生命及财产安全</t>
  </si>
  <si>
    <t>上竹镇中心村水土保持与后续产业建设项目</t>
  </si>
  <si>
    <t>新修截排水沟及山洪沟治理共1.2公里；新修河堤及河道治理1.3公里；新修挡墙700米，其中片石混凝土挡墙459米，浆砌石挡墙800立方米。修复破损混凝土排水暗沟560米，修复路肩560米，配套完善排水管涵建设等工程，保护土地120余亩。</t>
  </si>
  <si>
    <t>中心村</t>
  </si>
  <si>
    <t>带动中心村74户贫困户增收，改善生产生活条件。</t>
  </si>
  <si>
    <t>曾家镇青台村二组粮食主产区基础设施修复工程（防灾）</t>
  </si>
  <si>
    <t>新建堤防设施165米，配套建设浆砌块料步道326.25立方米、混凝土楼梯踏步121.5平方米。</t>
  </si>
  <si>
    <t>青台村二组</t>
  </si>
  <si>
    <t>有效改善青台村的流域环境，保护耕地30亩，进一步促进农业发展，也将有效保障7户56人居民住房安全。</t>
  </si>
  <si>
    <t>界岭-华坪水毁修复工程</t>
  </si>
  <si>
    <t>修复K10+500处路基缺口，长50米。主要工程数量为：C20混凝土848.2m3；M7.5浆砌挡墙792.4m3；沥青砼路面256m2；C20砼排水边沟14.5m3；波形梁护栏60m。</t>
  </si>
  <si>
    <t>县交通局</t>
  </si>
  <si>
    <t>李山林</t>
  </si>
  <si>
    <t>保障农户交通出行。</t>
  </si>
  <si>
    <t>改善华坪镇975户2974人生产生活出行条件。恢复交通，确保道路畅通。</t>
  </si>
  <si>
    <t>曙坪镇阳安村防洪沟治理工程</t>
  </si>
  <si>
    <t>防洪沟治理共200米,底宽60厘米，高80厘米。桥涵一座。</t>
  </si>
  <si>
    <t>阳安村</t>
  </si>
  <si>
    <t>解决3户8人因洪灾造成住房安全隐患问题，户均增收2000</t>
  </si>
  <si>
    <t>曙坪镇战斗二组水毁产业路修复</t>
  </si>
  <si>
    <t>修复水毁产业路200米、混凝土桥梁60米。</t>
  </si>
  <si>
    <t>战斗村</t>
  </si>
  <si>
    <t>解决二组5户14人灾后出行安全问题，保护耕地20亩，人均增收800元</t>
  </si>
  <si>
    <t>兴隆村六组水毁路便道</t>
  </si>
  <si>
    <t>修复水毁便道50米</t>
  </si>
  <si>
    <t>解决灾后7户23人安全出行问题，户均增收1200元</t>
  </si>
  <si>
    <t>肖家湾泥石流应急排险工程</t>
  </si>
  <si>
    <t>新修水毁明沟200余米，修缮板涵管涵12余米</t>
  </si>
  <si>
    <t>解决灾后道路损毁问题，使群众安全出行问题得到保障。</t>
  </si>
  <si>
    <t>改善80余户村民生产生活条件</t>
  </si>
  <si>
    <t>钟宝镇旧城村八组水毁道路、河堤维修工程</t>
  </si>
  <si>
    <t>新修水毁河堤30余米，修缮水毁道路50余米</t>
  </si>
  <si>
    <t>改善12户村民生产生活条件</t>
  </si>
  <si>
    <t>华坪镇尖山坪村十组水毁产业设施重建项目</t>
  </si>
  <si>
    <t>修复水毁产业护堤300米，宽1米，高2米。</t>
  </si>
  <si>
    <t>刘欲明</t>
  </si>
  <si>
    <t>解决安全出行及产业发展，户均增收1000元</t>
  </si>
  <si>
    <t>镇坪县县城河道清理整治项目</t>
  </si>
  <si>
    <t>紧急清除县城河道内障碍物、淤泥，恢复县城群众生产生活。</t>
  </si>
  <si>
    <t>恢复生产生活，改善居住环境</t>
  </si>
  <si>
    <t>保障县城内200余户群众生命财产安全，提供短期务工20人次，人均增收2000元</t>
  </si>
  <si>
    <t>镇坪县南江河牛头店等镇防洪工程项目（第一批）</t>
  </si>
  <si>
    <t>镇坪县南江河牛头店等镇防洪工程综合治理河道长4.02km，治理段堤防工程总长度为3.05km。本年度治理0.816km。</t>
  </si>
  <si>
    <t>保障群众农民收入安全，保证企业营收；项目实施期提供短期劳务岗位。</t>
  </si>
  <si>
    <t>保护150余户群众生命财产安全，提供短期劳务务工100人次，人均增收2000元。</t>
  </si>
  <si>
    <t>大树村水毁产业便民桥维修</t>
  </si>
  <si>
    <t>修复水毁便民桥一座</t>
  </si>
  <si>
    <t>大树村</t>
  </si>
  <si>
    <t>解决灾后一组24户69人安全出行问题，户均增收1200元</t>
  </si>
  <si>
    <t>城关镇新华村一组八宝溪河道清理及河堤修复</t>
  </si>
  <si>
    <t>清理疏通河道1000米，修复河堤500米，宽1米，高5米。</t>
  </si>
  <si>
    <t>新华村
一组</t>
  </si>
  <si>
    <t>解决11户41人住房安全，保障群众生命财产安全，解决脱贫户5户10人出行安全，促进生产发展，稳定增收。</t>
  </si>
  <si>
    <t>项目建成后，能有效消除11户41人房屋安全隐患，保障群众生命财产安全。</t>
  </si>
  <si>
    <t>曾家镇千山村金竹园灾毁产业设施建设项目</t>
  </si>
  <si>
    <t>修复产业道路200米，配套建设排水沟100米，平整倒运受灾产业区垮塌土方4384立方米。建设安全饮水1处。</t>
  </si>
  <si>
    <t>解决15户57人安全住房</t>
  </si>
  <si>
    <t>“8.29”、“9.19”洪灾导致15户57人房屋倒塌；解决15户57人临时住房及生产生活问题</t>
  </si>
  <si>
    <t>曙坪镇灾毁基础设施配套项目</t>
  </si>
  <si>
    <t>新建桃元村、双坪村灾毁基础设施配套2处，平整清理场地2250平方米。</t>
  </si>
  <si>
    <t>解决9.19洪灾房屋冲毁户，桃元村、双坪村集中安置点三通一平配套设施，15户42人。</t>
  </si>
</sst>
</file>

<file path=xl/styles.xml><?xml version="1.0" encoding="utf-8"?>
<styleSheet xmlns="http://schemas.openxmlformats.org/spreadsheetml/2006/main">
  <numFmts count="11">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 numFmtId="176" formatCode="0.00_ "/>
    <numFmt numFmtId="177" formatCode="0_ "/>
    <numFmt numFmtId="178" formatCode="0.00;[Red]0.00"/>
    <numFmt numFmtId="179" formatCode="0;[Red]0"/>
    <numFmt numFmtId="180" formatCode="0_);[Red]\(0\)"/>
    <numFmt numFmtId="181" formatCode="0.00000;[Red]0.00000"/>
    <numFmt numFmtId="182" formatCode="0.0;[Red]0.0"/>
  </numFmts>
  <fonts count="46">
    <font>
      <sz val="11"/>
      <color theme="1"/>
      <name val="等线"/>
      <charset val="134"/>
      <scheme val="minor"/>
    </font>
    <font>
      <sz val="10"/>
      <name val="宋体"/>
      <charset val="134"/>
    </font>
    <font>
      <b/>
      <sz val="10"/>
      <name val="宋体"/>
      <charset val="134"/>
    </font>
    <font>
      <sz val="11"/>
      <name val="黑体"/>
      <charset val="134"/>
    </font>
    <font>
      <sz val="18"/>
      <name val="方正小标宋简体"/>
      <charset val="134"/>
    </font>
    <font>
      <b/>
      <sz val="10"/>
      <name val="黑体"/>
      <charset val="134"/>
    </font>
    <font>
      <sz val="10"/>
      <name val="黑体"/>
      <charset val="134"/>
    </font>
    <font>
      <sz val="10"/>
      <color theme="1"/>
      <name val="宋体"/>
      <charset val="134"/>
    </font>
    <font>
      <sz val="10"/>
      <color indexed="8"/>
      <name val="宋体"/>
      <charset val="134"/>
    </font>
    <font>
      <sz val="12"/>
      <color theme="1"/>
      <name val="等线"/>
      <charset val="134"/>
      <scheme val="minor"/>
    </font>
    <font>
      <sz val="12"/>
      <name val="等线"/>
      <charset val="134"/>
      <scheme val="minor"/>
    </font>
    <font>
      <sz val="10"/>
      <color rgb="FFFF0000"/>
      <name val="宋体"/>
      <charset val="134"/>
    </font>
    <font>
      <sz val="12"/>
      <color theme="1"/>
      <name val="黑体"/>
      <charset val="134"/>
    </font>
    <font>
      <sz val="10"/>
      <color theme="1"/>
      <name val="黑体"/>
      <charset val="134"/>
    </font>
    <font>
      <b/>
      <sz val="11"/>
      <color theme="1"/>
      <name val="等线"/>
      <charset val="134"/>
      <scheme val="minor"/>
    </font>
    <font>
      <sz val="11"/>
      <color theme="1"/>
      <name val="黑体"/>
      <charset val="134"/>
    </font>
    <font>
      <sz val="20"/>
      <color theme="1"/>
      <name val="方正小标宋简体"/>
      <charset val="134"/>
    </font>
    <font>
      <b/>
      <sz val="10"/>
      <color theme="1"/>
      <name val="仿宋"/>
      <charset val="134"/>
    </font>
    <font>
      <b/>
      <sz val="10"/>
      <name val="仿宋"/>
      <charset val="134"/>
    </font>
    <font>
      <sz val="12"/>
      <color theme="1"/>
      <name val="宋体"/>
      <charset val="134"/>
    </font>
    <font>
      <b/>
      <sz val="12"/>
      <color theme="1"/>
      <name val="宋体"/>
      <charset val="134"/>
    </font>
    <font>
      <sz val="10"/>
      <color theme="1"/>
      <name val="仿宋"/>
      <charset val="134"/>
    </font>
    <font>
      <sz val="10"/>
      <name val="仿宋"/>
      <charset val="134"/>
    </font>
    <font>
      <sz val="12"/>
      <name val="宋体"/>
      <charset val="134"/>
    </font>
    <font>
      <sz val="10"/>
      <color indexed="8"/>
      <name val="仿宋"/>
      <charset val="134"/>
    </font>
    <font>
      <sz val="11"/>
      <color theme="0"/>
      <name val="等线"/>
      <charset val="0"/>
      <scheme val="minor"/>
    </font>
    <font>
      <sz val="11"/>
      <color theme="1"/>
      <name val="等线"/>
      <charset val="0"/>
      <scheme val="minor"/>
    </font>
    <font>
      <sz val="11"/>
      <color rgb="FFFF0000"/>
      <name val="等线"/>
      <charset val="0"/>
      <scheme val="minor"/>
    </font>
    <font>
      <sz val="11"/>
      <color rgb="FF006100"/>
      <name val="等线"/>
      <charset val="0"/>
      <scheme val="minor"/>
    </font>
    <font>
      <sz val="11"/>
      <color rgb="FF3F3F76"/>
      <name val="等线"/>
      <charset val="0"/>
      <scheme val="minor"/>
    </font>
    <font>
      <i/>
      <sz val="11"/>
      <color rgb="FF7F7F7F"/>
      <name val="等线"/>
      <charset val="0"/>
      <scheme val="minor"/>
    </font>
    <font>
      <b/>
      <sz val="11"/>
      <color theme="3"/>
      <name val="等线"/>
      <charset val="134"/>
      <scheme val="minor"/>
    </font>
    <font>
      <sz val="11"/>
      <color rgb="FF9C0006"/>
      <name val="等线"/>
      <charset val="0"/>
      <scheme val="minor"/>
    </font>
    <font>
      <u/>
      <sz val="11"/>
      <color rgb="FF0000FF"/>
      <name val="等线"/>
      <charset val="0"/>
      <scheme val="minor"/>
    </font>
    <font>
      <u/>
      <sz val="11"/>
      <color rgb="FF800080"/>
      <name val="等线"/>
      <charset val="0"/>
      <scheme val="minor"/>
    </font>
    <font>
      <sz val="10"/>
      <name val="Helv"/>
      <charset val="134"/>
    </font>
    <font>
      <b/>
      <sz val="11"/>
      <color theme="1"/>
      <name val="等线"/>
      <charset val="0"/>
      <scheme val="minor"/>
    </font>
    <font>
      <b/>
      <sz val="18"/>
      <color theme="3"/>
      <name val="等线"/>
      <charset val="134"/>
      <scheme val="minor"/>
    </font>
    <font>
      <b/>
      <sz val="15"/>
      <color theme="3"/>
      <name val="等线"/>
      <charset val="134"/>
      <scheme val="minor"/>
    </font>
    <font>
      <b/>
      <sz val="13"/>
      <color theme="3"/>
      <name val="等线"/>
      <charset val="134"/>
      <scheme val="minor"/>
    </font>
    <font>
      <sz val="11"/>
      <color rgb="FFFA7D00"/>
      <name val="等线"/>
      <charset val="0"/>
      <scheme val="minor"/>
    </font>
    <font>
      <b/>
      <sz val="11"/>
      <color rgb="FF3F3F3F"/>
      <name val="等线"/>
      <charset val="0"/>
      <scheme val="minor"/>
    </font>
    <font>
      <sz val="11"/>
      <color rgb="FF9C6500"/>
      <name val="等线"/>
      <charset val="0"/>
      <scheme val="minor"/>
    </font>
    <font>
      <b/>
      <sz val="11"/>
      <color rgb="FFFA7D00"/>
      <name val="等线"/>
      <charset val="0"/>
      <scheme val="minor"/>
    </font>
    <font>
      <b/>
      <sz val="11"/>
      <color rgb="FFFFFFFF"/>
      <name val="等线"/>
      <charset val="0"/>
      <scheme val="minor"/>
    </font>
    <font>
      <sz val="11"/>
      <color indexed="8"/>
      <name val="宋体"/>
      <charset val="134"/>
    </font>
  </fonts>
  <fills count="33">
    <fill>
      <patternFill patternType="none"/>
    </fill>
    <fill>
      <patternFill patternType="gray125"/>
    </fill>
    <fill>
      <patternFill patternType="solid">
        <fgColor theme="9" tint="0.399975585192419"/>
        <bgColor indexed="64"/>
      </patternFill>
    </fill>
    <fill>
      <patternFill patternType="solid">
        <fgColor theme="5" tint="0.799981688894314"/>
        <bgColor indexed="64"/>
      </patternFill>
    </fill>
    <fill>
      <patternFill patternType="solid">
        <fgColor theme="8" tint="0.599993896298105"/>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rgb="FFC6EFCE"/>
        <bgColor indexed="64"/>
      </patternFill>
    </fill>
    <fill>
      <patternFill patternType="solid">
        <fgColor rgb="FFFFFFCC"/>
        <bgColor indexed="64"/>
      </patternFill>
    </fill>
    <fill>
      <patternFill patternType="solid">
        <fgColor rgb="FFFFCC99"/>
        <bgColor indexed="64"/>
      </patternFill>
    </fill>
    <fill>
      <patternFill patternType="solid">
        <fgColor theme="8" tint="0.399975585192419"/>
        <bgColor indexed="64"/>
      </patternFill>
    </fill>
    <fill>
      <patternFill patternType="solid">
        <fgColor theme="8"/>
        <bgColor indexed="64"/>
      </patternFill>
    </fill>
    <fill>
      <patternFill patternType="solid">
        <fgColor theme="7" tint="0.799981688894314"/>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rgb="FFFFC7CE"/>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theme="6"/>
        <bgColor indexed="64"/>
      </patternFill>
    </fill>
    <fill>
      <patternFill patternType="solid">
        <fgColor theme="4" tint="0.599993896298105"/>
        <bgColor indexed="64"/>
      </patternFill>
    </fill>
    <fill>
      <patternFill patternType="solid">
        <fgColor theme="7"/>
        <bgColor indexed="64"/>
      </patternFill>
    </fill>
    <fill>
      <patternFill patternType="solid">
        <fgColor theme="5" tint="0.599993896298105"/>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9" tint="0.599993896298105"/>
        <bgColor indexed="64"/>
      </patternFill>
    </fill>
    <fill>
      <patternFill patternType="solid">
        <fgColor theme="5"/>
        <bgColor indexed="64"/>
      </patternFill>
    </fill>
    <fill>
      <patternFill patternType="solid">
        <fgColor theme="5" tint="0.399975585192419"/>
        <bgColor indexed="64"/>
      </patternFill>
    </fill>
    <fill>
      <patternFill patternType="solid">
        <fgColor rgb="FFF2F2F2"/>
        <bgColor indexed="64"/>
      </patternFill>
    </fill>
    <fill>
      <patternFill patternType="solid">
        <fgColor rgb="FFFFEB9C"/>
        <bgColor indexed="64"/>
      </patternFill>
    </fill>
    <fill>
      <patternFill patternType="solid">
        <fgColor rgb="FFA5A5A5"/>
        <bgColor indexed="64"/>
      </patternFill>
    </fill>
    <fill>
      <patternFill patternType="solid">
        <fgColor theme="4"/>
        <bgColor indexed="64"/>
      </patternFill>
    </fill>
    <fill>
      <patternFill patternType="solid">
        <fgColor theme="9"/>
        <bgColor indexed="64"/>
      </patternFill>
    </fill>
    <fill>
      <patternFill patternType="solid">
        <fgColor theme="7" tint="0.599993896298105"/>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style="thin">
        <color theme="4"/>
      </top>
      <bottom style="double">
        <color theme="4"/>
      </bottom>
      <diagonal/>
    </border>
    <border>
      <left/>
      <right/>
      <top/>
      <bottom style="medium">
        <color theme="4"/>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63">
    <xf numFmtId="0" fontId="0" fillId="0" borderId="0">
      <alignment vertical="center"/>
    </xf>
    <xf numFmtId="42" fontId="0" fillId="0" borderId="0" applyFont="0" applyFill="0" applyBorder="0" applyAlignment="0" applyProtection="0">
      <alignment vertical="center"/>
    </xf>
    <xf numFmtId="0" fontId="26" fillId="6" borderId="0" applyNumberFormat="0" applyBorder="0" applyAlignment="0" applyProtection="0">
      <alignment vertical="center"/>
    </xf>
    <xf numFmtId="0" fontId="29" fillId="9" borderId="8" applyNumberFormat="0" applyAlignment="0" applyProtection="0">
      <alignment vertical="center"/>
    </xf>
    <xf numFmtId="44" fontId="0" fillId="0" borderId="0" applyFont="0" applyFill="0" applyBorder="0" applyAlignment="0" applyProtection="0">
      <alignment vertical="center"/>
    </xf>
    <xf numFmtId="0" fontId="23" fillId="0" borderId="0"/>
    <xf numFmtId="41" fontId="0" fillId="0" borderId="0" applyFont="0" applyFill="0" applyBorder="0" applyAlignment="0" applyProtection="0">
      <alignment vertical="center"/>
    </xf>
    <xf numFmtId="0" fontId="26" fillId="13" borderId="0" applyNumberFormat="0" applyBorder="0" applyAlignment="0" applyProtection="0">
      <alignment vertical="center"/>
    </xf>
    <xf numFmtId="0" fontId="32" fillId="15" borderId="0" applyNumberFormat="0" applyBorder="0" applyAlignment="0" applyProtection="0">
      <alignment vertical="center"/>
    </xf>
    <xf numFmtId="43" fontId="0" fillId="0" borderId="0" applyFont="0" applyFill="0" applyBorder="0" applyAlignment="0" applyProtection="0">
      <alignment vertical="center"/>
    </xf>
    <xf numFmtId="0" fontId="25" fillId="17" borderId="0" applyNumberFormat="0" applyBorder="0" applyAlignment="0" applyProtection="0">
      <alignment vertical="center"/>
    </xf>
    <xf numFmtId="0" fontId="33" fillId="0" borderId="0" applyNumberFormat="0" applyFill="0" applyBorder="0" applyAlignment="0" applyProtection="0">
      <alignment vertical="center"/>
    </xf>
    <xf numFmtId="9" fontId="0" fillId="0" borderId="0" applyFont="0" applyFill="0" applyBorder="0" applyAlignment="0" applyProtection="0">
      <alignment vertical="center"/>
    </xf>
    <xf numFmtId="0" fontId="34" fillId="0" borderId="0" applyNumberFormat="0" applyFill="0" applyBorder="0" applyAlignment="0" applyProtection="0">
      <alignment vertical="center"/>
    </xf>
    <xf numFmtId="0" fontId="0" fillId="8" borderId="7" applyNumberFormat="0" applyFont="0" applyAlignment="0" applyProtection="0">
      <alignment vertical="center"/>
    </xf>
    <xf numFmtId="0" fontId="25" fillId="26" borderId="0" applyNumberFormat="0" applyBorder="0" applyAlignment="0" applyProtection="0">
      <alignment vertical="center"/>
    </xf>
    <xf numFmtId="0" fontId="31"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8" fillId="0" borderId="11" applyNumberFormat="0" applyFill="0" applyAlignment="0" applyProtection="0">
      <alignment vertical="center"/>
    </xf>
    <xf numFmtId="0" fontId="39" fillId="0" borderId="11" applyNumberFormat="0" applyFill="0" applyAlignment="0" applyProtection="0">
      <alignment vertical="center"/>
    </xf>
    <xf numFmtId="0" fontId="25" fillId="5" borderId="0" applyNumberFormat="0" applyBorder="0" applyAlignment="0" applyProtection="0">
      <alignment vertical="center"/>
    </xf>
    <xf numFmtId="0" fontId="31" fillId="0" borderId="9" applyNumberFormat="0" applyFill="0" applyAlignment="0" applyProtection="0">
      <alignment vertical="center"/>
    </xf>
    <xf numFmtId="0" fontId="25" fillId="23" borderId="0" applyNumberFormat="0" applyBorder="0" applyAlignment="0" applyProtection="0">
      <alignment vertical="center"/>
    </xf>
    <xf numFmtId="0" fontId="41" fillId="27" borderId="13" applyNumberFormat="0" applyAlignment="0" applyProtection="0">
      <alignment vertical="center"/>
    </xf>
    <xf numFmtId="0" fontId="43" fillId="27" borderId="8" applyNumberFormat="0" applyAlignment="0" applyProtection="0">
      <alignment vertical="center"/>
    </xf>
    <xf numFmtId="0" fontId="35" fillId="0" borderId="0"/>
    <xf numFmtId="0" fontId="44" fillId="29" borderId="14" applyNumberFormat="0" applyAlignment="0" applyProtection="0">
      <alignment vertical="center"/>
    </xf>
    <xf numFmtId="0" fontId="26" fillId="22" borderId="0" applyNumberFormat="0" applyBorder="0" applyAlignment="0" applyProtection="0">
      <alignment vertical="center"/>
    </xf>
    <xf numFmtId="0" fontId="25" fillId="25" borderId="0" applyNumberFormat="0" applyBorder="0" applyAlignment="0" applyProtection="0">
      <alignment vertical="center"/>
    </xf>
    <xf numFmtId="0" fontId="40" fillId="0" borderId="12" applyNumberFormat="0" applyFill="0" applyAlignment="0" applyProtection="0">
      <alignment vertical="center"/>
    </xf>
    <xf numFmtId="0" fontId="36" fillId="0" borderId="10" applyNumberFormat="0" applyFill="0" applyAlignment="0" applyProtection="0">
      <alignment vertical="center"/>
    </xf>
    <xf numFmtId="0" fontId="28" fillId="7" borderId="0" applyNumberFormat="0" applyBorder="0" applyAlignment="0" applyProtection="0">
      <alignment vertical="center"/>
    </xf>
    <xf numFmtId="0" fontId="23" fillId="0" borderId="0"/>
    <xf numFmtId="0" fontId="23" fillId="0" borderId="0">
      <alignment vertical="center"/>
    </xf>
    <xf numFmtId="0" fontId="42" fillId="28" borderId="0" applyNumberFormat="0" applyBorder="0" applyAlignment="0" applyProtection="0">
      <alignment vertical="center"/>
    </xf>
    <xf numFmtId="0" fontId="26" fillId="16" borderId="0" applyNumberFormat="0" applyBorder="0" applyAlignment="0" applyProtection="0">
      <alignment vertical="center"/>
    </xf>
    <xf numFmtId="0" fontId="25" fillId="30" borderId="0" applyNumberFormat="0" applyBorder="0" applyAlignment="0" applyProtection="0">
      <alignment vertical="center"/>
    </xf>
    <xf numFmtId="0" fontId="26" fillId="14" borderId="0" applyNumberFormat="0" applyBorder="0" applyAlignment="0" applyProtection="0">
      <alignment vertical="center"/>
    </xf>
    <xf numFmtId="0" fontId="26" fillId="19" borderId="0" applyNumberFormat="0" applyBorder="0" applyAlignment="0" applyProtection="0">
      <alignment vertical="center"/>
    </xf>
    <xf numFmtId="0" fontId="26" fillId="3" borderId="0" applyNumberFormat="0" applyBorder="0" applyAlignment="0" applyProtection="0">
      <alignment vertical="center"/>
    </xf>
    <xf numFmtId="0" fontId="26" fillId="21" borderId="0" applyNumberFormat="0" applyBorder="0" applyAlignment="0" applyProtection="0">
      <alignment vertical="center"/>
    </xf>
    <xf numFmtId="0" fontId="25" fillId="18" borderId="0" applyNumberFormat="0" applyBorder="0" applyAlignment="0" applyProtection="0">
      <alignment vertical="center"/>
    </xf>
    <xf numFmtId="0" fontId="25" fillId="20" borderId="0" applyNumberFormat="0" applyBorder="0" applyAlignment="0" applyProtection="0">
      <alignment vertical="center"/>
    </xf>
    <xf numFmtId="0" fontId="26" fillId="12" borderId="0" applyNumberFormat="0" applyBorder="0" applyAlignment="0" applyProtection="0">
      <alignment vertical="center"/>
    </xf>
    <xf numFmtId="0" fontId="26" fillId="32" borderId="0" applyNumberFormat="0" applyBorder="0" applyAlignment="0" applyProtection="0">
      <alignment vertical="center"/>
    </xf>
    <xf numFmtId="0" fontId="25" fillId="11" borderId="0" applyNumberFormat="0" applyBorder="0" applyAlignment="0" applyProtection="0">
      <alignment vertical="center"/>
    </xf>
    <xf numFmtId="0" fontId="26" fillId="4" borderId="0" applyNumberFormat="0" applyBorder="0" applyAlignment="0" applyProtection="0">
      <alignment vertical="center"/>
    </xf>
    <xf numFmtId="0" fontId="25" fillId="10" borderId="0" applyNumberFormat="0" applyBorder="0" applyAlignment="0" applyProtection="0">
      <alignment vertical="center"/>
    </xf>
    <xf numFmtId="0" fontId="25" fillId="31" borderId="0" applyNumberFormat="0" applyBorder="0" applyAlignment="0" applyProtection="0">
      <alignment vertical="center"/>
    </xf>
    <xf numFmtId="0" fontId="26" fillId="24" borderId="0" applyNumberFormat="0" applyBorder="0" applyAlignment="0" applyProtection="0">
      <alignment vertical="center"/>
    </xf>
    <xf numFmtId="0" fontId="25" fillId="2" borderId="0" applyNumberFormat="0" applyBorder="0" applyAlignment="0" applyProtection="0">
      <alignment vertical="center"/>
    </xf>
    <xf numFmtId="0" fontId="23" fillId="0" borderId="0"/>
    <xf numFmtId="0" fontId="23" fillId="0" borderId="0" applyProtection="0">
      <alignment vertical="center"/>
    </xf>
    <xf numFmtId="0" fontId="23" fillId="0" borderId="0">
      <alignment vertical="center"/>
    </xf>
    <xf numFmtId="0" fontId="45" fillId="0" borderId="0">
      <alignment vertical="center"/>
    </xf>
    <xf numFmtId="0" fontId="0" fillId="0" borderId="0">
      <alignment vertical="center"/>
    </xf>
    <xf numFmtId="0" fontId="45" fillId="0" borderId="0">
      <alignment vertical="center"/>
    </xf>
    <xf numFmtId="0" fontId="0" fillId="0" borderId="0">
      <alignment vertical="center"/>
    </xf>
    <xf numFmtId="0" fontId="23" fillId="0" borderId="0">
      <protection locked="0"/>
    </xf>
    <xf numFmtId="0" fontId="23" fillId="0" borderId="0">
      <alignment vertical="center"/>
    </xf>
    <xf numFmtId="0" fontId="23" fillId="0" borderId="0">
      <alignment vertical="center"/>
    </xf>
  </cellStyleXfs>
  <cellXfs count="92">
    <xf numFmtId="0" fontId="0" fillId="0" borderId="0" xfId="0">
      <alignment vertical="center"/>
    </xf>
    <xf numFmtId="0" fontId="1" fillId="0" borderId="0" xfId="0" applyFont="1" applyFill="1" applyAlignment="1">
      <alignment horizontal="center" vertical="center" wrapText="1"/>
    </xf>
    <xf numFmtId="0" fontId="2" fillId="0" borderId="0" xfId="0" applyFont="1" applyFill="1" applyAlignment="1">
      <alignment horizontal="center" vertical="center" wrapText="1"/>
    </xf>
    <xf numFmtId="49" fontId="1" fillId="0" borderId="0" xfId="0" applyNumberFormat="1" applyFont="1" applyFill="1" applyAlignment="1">
      <alignment horizontal="center" vertical="center" wrapText="1"/>
    </xf>
    <xf numFmtId="176" fontId="1" fillId="0" borderId="0" xfId="0" applyNumberFormat="1" applyFont="1" applyFill="1" applyAlignment="1">
      <alignment horizontal="center" vertical="center" wrapText="1"/>
    </xf>
    <xf numFmtId="177" fontId="1" fillId="0" borderId="0" xfId="0" applyNumberFormat="1" applyFont="1" applyFill="1" applyAlignment="1">
      <alignment horizontal="center" vertical="center" wrapText="1"/>
    </xf>
    <xf numFmtId="49" fontId="3" fillId="0" borderId="0" xfId="0" applyNumberFormat="1" applyFont="1" applyFill="1" applyAlignment="1">
      <alignment horizontal="center" vertical="center" wrapText="1"/>
    </xf>
    <xf numFmtId="0" fontId="4" fillId="0" borderId="0" xfId="0" applyFont="1" applyFill="1" applyAlignment="1">
      <alignment horizontal="center" vertical="center" wrapText="1"/>
    </xf>
    <xf numFmtId="49" fontId="5"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35" applyFont="1" applyFill="1" applyBorder="1" applyAlignment="1">
      <alignment horizontal="center" vertical="center" wrapText="1"/>
    </xf>
    <xf numFmtId="0" fontId="1" fillId="0" borderId="1" xfId="0" applyFont="1" applyFill="1" applyBorder="1" applyAlignment="1">
      <alignment horizontal="center" vertical="center"/>
    </xf>
    <xf numFmtId="0" fontId="1" fillId="0" borderId="1" xfId="27"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1" fillId="0" borderId="1" xfId="60" applyFont="1" applyFill="1" applyBorder="1" applyAlignment="1" applyProtection="1">
      <alignment horizontal="center" vertical="center" wrapText="1"/>
    </xf>
    <xf numFmtId="176" fontId="4" fillId="0" borderId="0" xfId="0" applyNumberFormat="1" applyFont="1" applyFill="1" applyAlignment="1">
      <alignment horizontal="center" vertical="center" wrapText="1"/>
    </xf>
    <xf numFmtId="0" fontId="4" fillId="0" borderId="0" xfId="0" applyFont="1" applyFill="1" applyAlignment="1">
      <alignment vertical="center" wrapText="1"/>
    </xf>
    <xf numFmtId="176" fontId="5" fillId="0" borderId="1" xfId="0" applyNumberFormat="1" applyFont="1" applyFill="1" applyBorder="1" applyAlignment="1">
      <alignment horizontal="center" vertical="center" wrapText="1"/>
    </xf>
    <xf numFmtId="178" fontId="2" fillId="0" borderId="1" xfId="0" applyNumberFormat="1" applyFont="1" applyFill="1" applyBorder="1" applyAlignment="1">
      <alignment horizontal="center" vertical="center" wrapText="1"/>
    </xf>
    <xf numFmtId="178" fontId="1" fillId="0" borderId="1" xfId="0" applyNumberFormat="1" applyFont="1" applyFill="1" applyBorder="1" applyAlignment="1">
      <alignment horizontal="center" vertical="center" wrapText="1"/>
    </xf>
    <xf numFmtId="179" fontId="1" fillId="0" borderId="1" xfId="0" applyNumberFormat="1" applyFont="1" applyFill="1" applyBorder="1" applyAlignment="1">
      <alignment horizontal="center" vertical="center" wrapText="1"/>
    </xf>
    <xf numFmtId="177" fontId="1" fillId="0" borderId="1" xfId="0" applyNumberFormat="1" applyFont="1" applyFill="1" applyBorder="1" applyAlignment="1">
      <alignment horizontal="center" vertical="center" wrapText="1"/>
    </xf>
    <xf numFmtId="176" fontId="2" fillId="0" borderId="1" xfId="0"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wrapText="1"/>
    </xf>
    <xf numFmtId="177" fontId="5" fillId="0" borderId="1" xfId="0" applyNumberFormat="1" applyFont="1" applyFill="1" applyBorder="1" applyAlignment="1">
      <alignment horizontal="center" vertical="center" wrapText="1"/>
    </xf>
    <xf numFmtId="177" fontId="2" fillId="0" borderId="1" xfId="0" applyNumberFormat="1" applyFont="1" applyFill="1" applyBorder="1" applyAlignment="1">
      <alignment horizontal="center" vertical="center" wrapText="1"/>
    </xf>
    <xf numFmtId="0" fontId="1" fillId="0" borderId="1" xfId="5" applyFont="1" applyFill="1" applyBorder="1" applyAlignment="1">
      <alignment horizontal="center" vertical="center" wrapText="1"/>
    </xf>
    <xf numFmtId="0" fontId="1" fillId="0" borderId="1" xfId="0" applyFont="1" applyFill="1" applyBorder="1" applyAlignment="1">
      <alignment horizontal="center" vertical="center" wrapText="1" shrinkToFit="1"/>
    </xf>
    <xf numFmtId="0" fontId="8" fillId="0" borderId="1" xfId="0" applyFont="1" applyFill="1" applyBorder="1" applyAlignment="1">
      <alignment horizontal="center" vertical="center" wrapText="1"/>
    </xf>
    <xf numFmtId="0" fontId="8" fillId="0" borderId="1" xfId="60" applyFont="1" applyFill="1" applyBorder="1" applyAlignment="1" applyProtection="1">
      <alignment horizontal="center" vertical="center" wrapText="1"/>
    </xf>
    <xf numFmtId="0" fontId="1" fillId="0" borderId="1" xfId="61" applyFont="1" applyFill="1" applyBorder="1" applyAlignment="1">
      <alignment horizontal="center" vertical="center" wrapText="1"/>
    </xf>
    <xf numFmtId="0" fontId="1" fillId="0" borderId="1" xfId="0" applyNumberFormat="1" applyFont="1" applyFill="1" applyBorder="1" applyAlignment="1">
      <alignment horizontal="center" vertical="center" wrapText="1"/>
    </xf>
    <xf numFmtId="0" fontId="9" fillId="0" borderId="1" xfId="0" applyFont="1" applyFill="1" applyBorder="1" applyAlignment="1">
      <alignment horizontal="left" vertical="center" wrapText="1"/>
    </xf>
    <xf numFmtId="0" fontId="10" fillId="0" borderId="1" xfId="0" applyFont="1" applyFill="1" applyBorder="1" applyAlignment="1">
      <alignment horizontal="center" vertical="center" wrapText="1"/>
    </xf>
    <xf numFmtId="0" fontId="10" fillId="0" borderId="1" xfId="0" applyFont="1" applyFill="1" applyBorder="1" applyAlignment="1">
      <alignment horizontal="left" vertical="center" wrapText="1"/>
    </xf>
    <xf numFmtId="0" fontId="10" fillId="0" borderId="1" xfId="59" applyFont="1" applyFill="1" applyBorder="1" applyAlignment="1">
      <alignment horizontal="center" vertical="center" wrapText="1"/>
    </xf>
    <xf numFmtId="0" fontId="10" fillId="0" borderId="1" xfId="59" applyFont="1" applyFill="1" applyBorder="1" applyAlignment="1">
      <alignment horizontal="left" vertical="center" wrapText="1"/>
    </xf>
    <xf numFmtId="0" fontId="8" fillId="0" borderId="1" xfId="0" applyNumberFormat="1" applyFont="1" applyFill="1" applyBorder="1" applyAlignment="1">
      <alignment horizontal="center" vertical="center" wrapText="1"/>
    </xf>
    <xf numFmtId="0" fontId="1" fillId="0" borderId="1" xfId="61" applyNumberFormat="1" applyFont="1" applyFill="1" applyBorder="1" applyAlignment="1">
      <alignment horizontal="center" vertical="center" wrapText="1"/>
    </xf>
    <xf numFmtId="180" fontId="1" fillId="0" borderId="1" xfId="0" applyNumberFormat="1" applyFont="1" applyFill="1" applyBorder="1" applyAlignment="1">
      <alignment horizontal="center" vertical="center" wrapText="1"/>
    </xf>
    <xf numFmtId="181" fontId="1" fillId="0" borderId="1" xfId="0" applyNumberFormat="1" applyFont="1" applyFill="1" applyBorder="1" applyAlignment="1">
      <alignment horizontal="center" vertical="center" wrapText="1"/>
    </xf>
    <xf numFmtId="182" fontId="1" fillId="0" borderId="1" xfId="0" applyNumberFormat="1" applyFont="1" applyFill="1" applyBorder="1" applyAlignment="1">
      <alignment horizontal="center" vertical="center" wrapText="1"/>
    </xf>
    <xf numFmtId="177" fontId="11" fillId="0" borderId="1" xfId="0" applyNumberFormat="1" applyFont="1" applyFill="1" applyBorder="1" applyAlignment="1">
      <alignment horizontal="center" vertical="center" wrapText="1"/>
    </xf>
    <xf numFmtId="0" fontId="1" fillId="0" borderId="1" xfId="62" applyFont="1" applyFill="1" applyBorder="1" applyAlignment="1">
      <alignment horizontal="center" vertical="center" wrapText="1"/>
    </xf>
    <xf numFmtId="0" fontId="9" fillId="0" borderId="1" xfId="0" applyFont="1" applyFill="1" applyBorder="1" applyAlignment="1">
      <alignment horizontal="center" vertical="center" wrapText="1"/>
    </xf>
    <xf numFmtId="0" fontId="10" fillId="0" borderId="1" xfId="35" applyFont="1" applyFill="1" applyBorder="1" applyAlignment="1">
      <alignment horizontal="center" vertical="center" wrapText="1"/>
    </xf>
    <xf numFmtId="0" fontId="10" fillId="0" borderId="1" xfId="62" applyFont="1" applyFill="1" applyBorder="1" applyAlignment="1">
      <alignment horizontal="center" vertical="center" wrapText="1"/>
    </xf>
    <xf numFmtId="0" fontId="9" fillId="0" borderId="1" xfId="0" applyNumberFormat="1" applyFont="1" applyFill="1" applyBorder="1" applyAlignment="1">
      <alignment horizontal="center" vertical="center" wrapText="1"/>
    </xf>
    <xf numFmtId="0" fontId="10" fillId="0" borderId="1" xfId="62" applyNumberFormat="1" applyFont="1" applyFill="1" applyBorder="1" applyAlignment="1">
      <alignment horizontal="center" vertical="center" wrapText="1"/>
    </xf>
    <xf numFmtId="0" fontId="12" fillId="0" borderId="0" xfId="0" applyFont="1" applyFill="1">
      <alignment vertical="center"/>
    </xf>
    <xf numFmtId="0" fontId="13" fillId="0" borderId="0" xfId="0" applyFont="1" applyFill="1">
      <alignment vertical="center"/>
    </xf>
    <xf numFmtId="0" fontId="14" fillId="0" borderId="0" xfId="0" applyFont="1" applyFill="1">
      <alignment vertical="center"/>
    </xf>
    <xf numFmtId="0" fontId="0" fillId="0" borderId="0" xfId="0" applyFill="1">
      <alignment vertical="center"/>
    </xf>
    <xf numFmtId="0" fontId="0" fillId="0" borderId="0" xfId="0" applyFont="1" applyFill="1">
      <alignment vertical="center"/>
    </xf>
    <xf numFmtId="0" fontId="0" fillId="0" borderId="0" xfId="0" applyFont="1" applyFill="1" applyAlignment="1">
      <alignment horizontal="center" vertical="center"/>
    </xf>
    <xf numFmtId="0" fontId="15" fillId="0" borderId="0" xfId="0" applyFont="1" applyFill="1" applyAlignment="1">
      <alignment horizontal="center" vertical="center"/>
    </xf>
    <xf numFmtId="0" fontId="16" fillId="0" borderId="0" xfId="0" applyFont="1" applyFill="1" applyAlignment="1">
      <alignment horizontal="center" vertical="center"/>
    </xf>
    <xf numFmtId="0" fontId="12" fillId="0" borderId="2"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2" fillId="0" borderId="3" xfId="0" applyFont="1" applyFill="1" applyBorder="1" applyAlignment="1">
      <alignment horizontal="center" vertical="center" wrapText="1"/>
    </xf>
    <xf numFmtId="0" fontId="12" fillId="0" borderId="4" xfId="0" applyFont="1" applyFill="1" applyBorder="1" applyAlignment="1">
      <alignment horizontal="center" vertical="center" wrapText="1"/>
    </xf>
    <xf numFmtId="0" fontId="12" fillId="0" borderId="5" xfId="0" applyFont="1" applyFill="1" applyBorder="1" applyAlignment="1">
      <alignment horizontal="center" vertical="center" wrapText="1"/>
    </xf>
    <xf numFmtId="0" fontId="13"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7" fillId="0" borderId="1" xfId="0" applyFont="1" applyFill="1" applyBorder="1" applyAlignment="1">
      <alignment horizontal="center" vertical="center"/>
    </xf>
    <xf numFmtId="49" fontId="18" fillId="0" borderId="1" xfId="0" applyNumberFormat="1" applyFont="1" applyFill="1" applyBorder="1" applyAlignment="1">
      <alignment horizontal="center" vertical="center" wrapText="1"/>
    </xf>
    <xf numFmtId="0" fontId="19" fillId="0" borderId="1" xfId="0" applyFont="1" applyFill="1" applyBorder="1" applyAlignment="1">
      <alignment horizontal="center" vertical="center" wrapText="1"/>
    </xf>
    <xf numFmtId="0" fontId="20" fillId="0" borderId="1" xfId="0" applyFont="1" applyFill="1" applyBorder="1">
      <alignment vertical="center"/>
    </xf>
    <xf numFmtId="0" fontId="18" fillId="0" borderId="1" xfId="0" applyFont="1" applyFill="1" applyBorder="1" applyAlignment="1">
      <alignment horizontal="center" vertical="center"/>
    </xf>
    <xf numFmtId="0" fontId="21" fillId="0" borderId="1" xfId="0" applyFont="1" applyFill="1" applyBorder="1" applyAlignment="1">
      <alignment horizontal="center" vertical="center"/>
    </xf>
    <xf numFmtId="49" fontId="22" fillId="0" borderId="1" xfId="0" applyNumberFormat="1" applyFont="1" applyFill="1" applyBorder="1" applyAlignment="1">
      <alignment horizontal="center" vertical="center" wrapText="1"/>
    </xf>
    <xf numFmtId="179" fontId="23" fillId="0" borderId="1" xfId="0" applyNumberFormat="1" applyFont="1" applyFill="1" applyBorder="1" applyAlignment="1">
      <alignment horizontal="center" vertical="center" wrapText="1"/>
    </xf>
    <xf numFmtId="181" fontId="23" fillId="0" borderId="1" xfId="0" applyNumberFormat="1" applyFont="1" applyFill="1" applyBorder="1" applyAlignment="1">
      <alignment horizontal="center" vertical="center" wrapText="1"/>
    </xf>
    <xf numFmtId="0" fontId="19" fillId="0" borderId="1" xfId="0" applyFont="1" applyFill="1" applyBorder="1">
      <alignment vertical="center"/>
    </xf>
    <xf numFmtId="176" fontId="19" fillId="0" borderId="1" xfId="0" applyNumberFormat="1" applyFont="1" applyFill="1" applyBorder="1" applyAlignment="1">
      <alignment horizontal="center" vertical="center" wrapText="1"/>
    </xf>
    <xf numFmtId="49" fontId="19" fillId="0" borderId="1" xfId="0" applyNumberFormat="1" applyFont="1" applyFill="1" applyBorder="1" applyAlignment="1">
      <alignment horizontal="center" vertical="center" wrapText="1"/>
    </xf>
    <xf numFmtId="0" fontId="19" fillId="0" borderId="1" xfId="0" applyNumberFormat="1" applyFont="1" applyFill="1" applyBorder="1" applyAlignment="1">
      <alignment horizontal="center" vertical="center" wrapText="1"/>
    </xf>
    <xf numFmtId="0" fontId="19" fillId="0" borderId="1" xfId="0" applyFont="1" applyFill="1" applyBorder="1" applyAlignment="1">
      <alignment horizontal="center" vertical="center"/>
    </xf>
    <xf numFmtId="182" fontId="19" fillId="0" borderId="1" xfId="0" applyNumberFormat="1" applyFont="1" applyFill="1" applyBorder="1" applyAlignment="1">
      <alignment horizontal="center" vertical="center" wrapText="1"/>
    </xf>
    <xf numFmtId="0" fontId="22" fillId="0" borderId="1" xfId="0" applyFont="1" applyFill="1" applyBorder="1" applyAlignment="1">
      <alignment horizontal="center" vertical="center" wrapText="1"/>
    </xf>
    <xf numFmtId="178" fontId="23" fillId="0" borderId="1" xfId="0" applyNumberFormat="1" applyFont="1" applyFill="1" applyBorder="1" applyAlignment="1">
      <alignment horizontal="center" vertical="center" wrapText="1"/>
    </xf>
    <xf numFmtId="49" fontId="22" fillId="0" borderId="1" xfId="0" applyNumberFormat="1" applyFont="1" applyFill="1" applyBorder="1" applyAlignment="1">
      <alignment horizontal="center" vertical="center"/>
    </xf>
    <xf numFmtId="176" fontId="20" fillId="0" borderId="1" xfId="0" applyNumberFormat="1" applyFont="1" applyFill="1" applyBorder="1" applyAlignment="1">
      <alignment horizontal="center" vertical="center" wrapText="1"/>
    </xf>
    <xf numFmtId="49" fontId="24" fillId="0" borderId="1" xfId="0" applyNumberFormat="1" applyFont="1" applyFill="1" applyBorder="1" applyAlignment="1">
      <alignment horizontal="center" vertical="center" wrapText="1"/>
    </xf>
    <xf numFmtId="0" fontId="19" fillId="0" borderId="0" xfId="0" applyFont="1" applyFill="1" applyAlignment="1">
      <alignment horizontal="center" vertical="center" wrapText="1"/>
    </xf>
    <xf numFmtId="0" fontId="12" fillId="0" borderId="6" xfId="0" applyFont="1" applyFill="1" applyBorder="1" applyAlignment="1">
      <alignment horizontal="center" vertical="center" wrapText="1"/>
    </xf>
    <xf numFmtId="0" fontId="0" fillId="0" borderId="0" xfId="0" applyNumberFormat="1" applyFill="1">
      <alignment vertical="center"/>
    </xf>
  </cellXfs>
  <cellStyles count="63">
    <cellStyle name="常规" xfId="0" builtinId="0"/>
    <cellStyle name="货币[0]" xfId="1" builtinId="7"/>
    <cellStyle name="20% - 强调文字颜色 3" xfId="2" builtinId="38"/>
    <cellStyle name="输入" xfId="3" builtinId="20"/>
    <cellStyle name="货币" xfId="4" builtinId="4"/>
    <cellStyle name="常规_2011年调整后新开工项目计划（最新）" xfId="5"/>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常规_Sheet1 4" xfId="27"/>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常规_（住建局）项目储备基本情况表" xfId="34"/>
    <cellStyle name="常规 16" xfId="35"/>
    <cellStyle name="适中" xfId="36" builtinId="28"/>
    <cellStyle name="20% - 强调文字颜色 5" xfId="37" builtinId="46"/>
    <cellStyle name="强调文字颜色 1" xfId="38" builtinId="29"/>
    <cellStyle name="20% - 强调文字颜色 1" xfId="39" builtinId="30"/>
    <cellStyle name="40% - 强调文字颜色 1" xfId="40" builtinId="31"/>
    <cellStyle name="20% - 强调文字颜色 2" xfId="41" builtinId="34"/>
    <cellStyle name="40% - 强调文字颜色 2" xfId="42" builtinId="35"/>
    <cellStyle name="强调文字颜色 3" xfId="43" builtinId="37"/>
    <cellStyle name="强调文字颜色 4" xfId="44" builtinId="41"/>
    <cellStyle name="20% - 强调文字颜色 4" xfId="45" builtinId="42"/>
    <cellStyle name="40% - 强调文字颜色 4" xfId="46" builtinId="43"/>
    <cellStyle name="强调文字颜色 5" xfId="47" builtinId="45"/>
    <cellStyle name="40% - 强调文字颜色 5" xfId="48" builtinId="47"/>
    <cellStyle name="60% - 强调文字颜色 5" xfId="49" builtinId="48"/>
    <cellStyle name="强调文字颜色 6" xfId="50" builtinId="49"/>
    <cellStyle name="40% - 强调文字颜色 6" xfId="51" builtinId="51"/>
    <cellStyle name="60% - 强调文字颜色 6" xfId="52" builtinId="52"/>
    <cellStyle name="常规 2" xfId="53"/>
    <cellStyle name="常规 18 2 4" xfId="54"/>
    <cellStyle name="常规 5" xfId="55"/>
    <cellStyle name="常规_紫阳县2017年脱贫攻坚资金台账6.13" xfId="56"/>
    <cellStyle name="常规 12 2" xfId="57"/>
    <cellStyle name="常规 3" xfId="58"/>
    <cellStyle name="常规 12 4" xfId="59"/>
    <cellStyle name="常规_Sheet1" xfId="60"/>
    <cellStyle name="常规 17" xfId="61"/>
    <cellStyle name="常规 18" xfId="62"/>
  </cellStyles>
  <dxfs count="1">
    <dxf>
      <fill>
        <patternFill patternType="solid">
          <bgColor rgb="FFFF9900"/>
        </patternFill>
      </fill>
    </dxf>
  </dxf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64"/>
  <sheetViews>
    <sheetView workbookViewId="0">
      <selection activeCell="I22" sqref="I22"/>
    </sheetView>
  </sheetViews>
  <sheetFormatPr defaultColWidth="9" defaultRowHeight="13.5"/>
  <cols>
    <col min="1" max="1" width="6" style="59" customWidth="1"/>
    <col min="2" max="2" width="19" style="57" customWidth="1"/>
    <col min="3" max="3" width="8.5" style="57" customWidth="1"/>
    <col min="4" max="6" width="11.875" style="57" customWidth="1"/>
    <col min="7" max="13" width="8.75" style="57" customWidth="1"/>
    <col min="14" max="14" width="11.5" style="57"/>
    <col min="15" max="16384" width="9" style="57"/>
  </cols>
  <sheetData>
    <row r="1" spans="1:2">
      <c r="A1" s="60" t="s">
        <v>0</v>
      </c>
      <c r="B1" s="60"/>
    </row>
    <row r="2" ht="25" customHeight="1" spans="1:13">
      <c r="A2" s="61" t="s">
        <v>1</v>
      </c>
      <c r="B2" s="61"/>
      <c r="C2" s="61"/>
      <c r="D2" s="61"/>
      <c r="E2" s="61"/>
      <c r="F2" s="61"/>
      <c r="G2" s="61"/>
      <c r="H2" s="61"/>
      <c r="I2" s="61"/>
      <c r="J2" s="61"/>
      <c r="K2" s="61"/>
      <c r="L2" s="61"/>
      <c r="M2" s="61"/>
    </row>
    <row r="3" s="54" customFormat="1" ht="23.1" customHeight="1" spans="1:13">
      <c r="A3" s="62" t="s">
        <v>2</v>
      </c>
      <c r="B3" s="62" t="s">
        <v>3</v>
      </c>
      <c r="C3" s="63" t="s">
        <v>4</v>
      </c>
      <c r="D3" s="64" t="s">
        <v>5</v>
      </c>
      <c r="E3" s="65"/>
      <c r="F3" s="65"/>
      <c r="G3" s="65"/>
      <c r="H3" s="65"/>
      <c r="I3" s="65"/>
      <c r="J3" s="65"/>
      <c r="K3" s="65"/>
      <c r="L3" s="65"/>
      <c r="M3" s="90"/>
    </row>
    <row r="4" s="55" customFormat="1" ht="35" customHeight="1" spans="1:13">
      <c r="A4" s="66"/>
      <c r="B4" s="66"/>
      <c r="C4" s="67"/>
      <c r="D4" s="68" t="s">
        <v>6</v>
      </c>
      <c r="E4" s="68" t="s">
        <v>7</v>
      </c>
      <c r="F4" s="68" t="s">
        <v>8</v>
      </c>
      <c r="G4" s="68" t="s">
        <v>9</v>
      </c>
      <c r="H4" s="68" t="s">
        <v>10</v>
      </c>
      <c r="I4" s="68" t="s">
        <v>11</v>
      </c>
      <c r="J4" s="68" t="s">
        <v>12</v>
      </c>
      <c r="K4" s="68" t="s">
        <v>13</v>
      </c>
      <c r="L4" s="68" t="s">
        <v>14</v>
      </c>
      <c r="M4" s="68" t="s">
        <v>15</v>
      </c>
    </row>
    <row r="5" s="56" customFormat="1" ht="21.95" customHeight="1" spans="1:13">
      <c r="A5" s="69"/>
      <c r="B5" s="70" t="s">
        <v>16</v>
      </c>
      <c r="C5" s="71">
        <v>178</v>
      </c>
      <c r="D5" s="71">
        <f>SUM(D6,D12,D17,D22,D26,D33,D35,D41,D46,D52,D59)</f>
        <v>15960.27</v>
      </c>
      <c r="E5" s="71">
        <f>SUM(E6,E12,E17,E22,E26,E33,E35,E41,E46,E52,E59)</f>
        <v>9663.5</v>
      </c>
      <c r="F5" s="71">
        <f>SUM(F6,F12,F17,F22,F26,F33,F35,F41,F46,F52,F59)</f>
        <v>6296.77</v>
      </c>
      <c r="G5" s="72"/>
      <c r="H5" s="72"/>
      <c r="I5" s="72"/>
      <c r="J5" s="72"/>
      <c r="K5" s="72"/>
      <c r="L5" s="72"/>
      <c r="M5" s="72"/>
    </row>
    <row r="6" s="56" customFormat="1" ht="21.95" customHeight="1" spans="1:13">
      <c r="A6" s="69">
        <v>1</v>
      </c>
      <c r="B6" s="73" t="s">
        <v>17</v>
      </c>
      <c r="C6" s="71">
        <v>109</v>
      </c>
      <c r="D6" s="71">
        <v>10010.08755</v>
      </c>
      <c r="E6" s="71">
        <v>6073.78</v>
      </c>
      <c r="F6" s="71">
        <v>3936.30755</v>
      </c>
      <c r="G6" s="72"/>
      <c r="H6" s="72"/>
      <c r="I6" s="72"/>
      <c r="J6" s="72"/>
      <c r="K6" s="72"/>
      <c r="L6" s="72"/>
      <c r="M6" s="72"/>
    </row>
    <row r="7" ht="21.95" customHeight="1" spans="1:13">
      <c r="A7" s="74">
        <v>2</v>
      </c>
      <c r="B7" s="75" t="s">
        <v>18</v>
      </c>
      <c r="C7" s="71">
        <v>97</v>
      </c>
      <c r="D7" s="71">
        <v>9615.08755</v>
      </c>
      <c r="E7" s="76">
        <v>6073.78</v>
      </c>
      <c r="F7" s="77">
        <v>3541.30755</v>
      </c>
      <c r="G7" s="78"/>
      <c r="H7" s="78"/>
      <c r="I7" s="78"/>
      <c r="J7" s="78"/>
      <c r="K7" s="78"/>
      <c r="L7" s="78"/>
      <c r="M7" s="78"/>
    </row>
    <row r="8" ht="21.95" customHeight="1" spans="1:13">
      <c r="A8" s="74">
        <v>3</v>
      </c>
      <c r="B8" s="75" t="s">
        <v>19</v>
      </c>
      <c r="C8" s="71"/>
      <c r="D8" s="79"/>
      <c r="E8" s="79"/>
      <c r="F8" s="78"/>
      <c r="G8" s="78"/>
      <c r="H8" s="78"/>
      <c r="I8" s="78"/>
      <c r="J8" s="78"/>
      <c r="K8" s="78"/>
      <c r="L8" s="78"/>
      <c r="M8" s="78"/>
    </row>
    <row r="9" ht="21.95" customHeight="1" spans="1:13">
      <c r="A9" s="74">
        <v>4</v>
      </c>
      <c r="B9" s="75" t="s">
        <v>20</v>
      </c>
      <c r="C9" s="80"/>
      <c r="D9" s="79"/>
      <c r="E9" s="79"/>
      <c r="F9" s="78"/>
      <c r="G9" s="78"/>
      <c r="H9" s="78"/>
      <c r="I9" s="78"/>
      <c r="J9" s="78"/>
      <c r="K9" s="78"/>
      <c r="L9" s="78"/>
      <c r="M9" s="78"/>
    </row>
    <row r="10" ht="21.95" customHeight="1" spans="1:13">
      <c r="A10" s="74">
        <v>5</v>
      </c>
      <c r="B10" s="75" t="s">
        <v>21</v>
      </c>
      <c r="C10" s="80"/>
      <c r="D10" s="79"/>
      <c r="E10" s="79"/>
      <c r="F10" s="78"/>
      <c r="G10" s="78"/>
      <c r="H10" s="78"/>
      <c r="I10" s="78"/>
      <c r="J10" s="78"/>
      <c r="K10" s="78"/>
      <c r="L10" s="78"/>
      <c r="M10" s="78"/>
    </row>
    <row r="11" ht="21.95" customHeight="1" spans="1:13">
      <c r="A11" s="74">
        <v>6</v>
      </c>
      <c r="B11" s="75" t="s">
        <v>22</v>
      </c>
      <c r="C11" s="81">
        <v>12</v>
      </c>
      <c r="D11" s="79">
        <v>395</v>
      </c>
      <c r="E11" s="79"/>
      <c r="F11" s="82">
        <v>395</v>
      </c>
      <c r="G11" s="78"/>
      <c r="H11" s="78"/>
      <c r="I11" s="78"/>
      <c r="J11" s="78"/>
      <c r="K11" s="78"/>
      <c r="L11" s="78"/>
      <c r="M11" s="78"/>
    </row>
    <row r="12" s="56" customFormat="1" ht="21.95" customHeight="1" spans="1:13">
      <c r="A12" s="69">
        <v>7</v>
      </c>
      <c r="B12" s="73" t="s">
        <v>23</v>
      </c>
      <c r="C12" s="81">
        <v>1</v>
      </c>
      <c r="D12" s="79">
        <v>65</v>
      </c>
      <c r="E12" s="79">
        <v>65</v>
      </c>
      <c r="F12" s="71"/>
      <c r="G12" s="72"/>
      <c r="H12" s="72"/>
      <c r="I12" s="72"/>
      <c r="J12" s="72"/>
      <c r="K12" s="72"/>
      <c r="L12" s="72"/>
      <c r="M12" s="72"/>
    </row>
    <row r="13" ht="21.95" customHeight="1" spans="1:13">
      <c r="A13" s="74">
        <v>8</v>
      </c>
      <c r="B13" s="75" t="s">
        <v>24</v>
      </c>
      <c r="C13" s="81">
        <v>1</v>
      </c>
      <c r="D13" s="79">
        <v>65</v>
      </c>
      <c r="E13" s="79">
        <v>65</v>
      </c>
      <c r="F13" s="71"/>
      <c r="G13" s="78"/>
      <c r="H13" s="78"/>
      <c r="I13" s="78"/>
      <c r="J13" s="78"/>
      <c r="K13" s="78"/>
      <c r="L13" s="78"/>
      <c r="M13" s="78"/>
    </row>
    <row r="14" ht="21.95" customHeight="1" spans="1:13">
      <c r="A14" s="74">
        <v>9</v>
      </c>
      <c r="B14" s="75" t="s">
        <v>25</v>
      </c>
      <c r="C14" s="80"/>
      <c r="D14" s="79"/>
      <c r="E14" s="79"/>
      <c r="F14" s="71"/>
      <c r="G14" s="78"/>
      <c r="H14" s="78"/>
      <c r="I14" s="78"/>
      <c r="J14" s="78"/>
      <c r="K14" s="78"/>
      <c r="L14" s="78"/>
      <c r="M14" s="78"/>
    </row>
    <row r="15" ht="21.95" customHeight="1" spans="1:13">
      <c r="A15" s="74">
        <v>10</v>
      </c>
      <c r="B15" s="75" t="s">
        <v>26</v>
      </c>
      <c r="C15" s="80"/>
      <c r="D15" s="79"/>
      <c r="E15" s="79"/>
      <c r="F15" s="71"/>
      <c r="G15" s="78"/>
      <c r="H15" s="78"/>
      <c r="I15" s="78"/>
      <c r="J15" s="78"/>
      <c r="K15" s="78"/>
      <c r="L15" s="78"/>
      <c r="M15" s="78"/>
    </row>
    <row r="16" ht="21.95" customHeight="1" spans="1:13">
      <c r="A16" s="74">
        <v>11</v>
      </c>
      <c r="B16" s="75" t="s">
        <v>27</v>
      </c>
      <c r="C16" s="81"/>
      <c r="D16" s="79"/>
      <c r="E16" s="79"/>
      <c r="F16" s="79"/>
      <c r="G16" s="78"/>
      <c r="H16" s="78"/>
      <c r="I16" s="78"/>
      <c r="J16" s="78"/>
      <c r="K16" s="78"/>
      <c r="L16" s="78"/>
      <c r="M16" s="78"/>
    </row>
    <row r="17" s="56" customFormat="1" ht="21.95" customHeight="1" spans="1:13">
      <c r="A17" s="74">
        <v>12</v>
      </c>
      <c r="B17" s="73" t="s">
        <v>28</v>
      </c>
      <c r="C17" s="80"/>
      <c r="D17" s="79"/>
      <c r="E17" s="79"/>
      <c r="F17" s="72"/>
      <c r="G17" s="72"/>
      <c r="H17" s="72"/>
      <c r="I17" s="72"/>
      <c r="J17" s="72"/>
      <c r="K17" s="72"/>
      <c r="L17" s="72"/>
      <c r="M17" s="72"/>
    </row>
    <row r="18" ht="21.95" customHeight="1" spans="1:13">
      <c r="A18" s="74">
        <v>13</v>
      </c>
      <c r="B18" s="75" t="s">
        <v>29</v>
      </c>
      <c r="C18" s="80"/>
      <c r="D18" s="79"/>
      <c r="E18" s="79"/>
      <c r="F18" s="78"/>
      <c r="G18" s="78"/>
      <c r="H18" s="78"/>
      <c r="I18" s="78"/>
      <c r="J18" s="78"/>
      <c r="K18" s="78"/>
      <c r="L18" s="78"/>
      <c r="M18" s="78"/>
    </row>
    <row r="19" ht="21.95" customHeight="1" spans="1:13">
      <c r="A19" s="74">
        <v>14</v>
      </c>
      <c r="B19" s="75" t="s">
        <v>30</v>
      </c>
      <c r="C19" s="80"/>
      <c r="D19" s="79"/>
      <c r="E19" s="79"/>
      <c r="F19" s="78"/>
      <c r="G19" s="78"/>
      <c r="H19" s="78"/>
      <c r="I19" s="78"/>
      <c r="J19" s="78"/>
      <c r="K19" s="78"/>
      <c r="L19" s="78"/>
      <c r="M19" s="78"/>
    </row>
    <row r="20" s="56" customFormat="1" ht="21.95" customHeight="1" spans="1:13">
      <c r="A20" s="74">
        <v>15</v>
      </c>
      <c r="B20" s="73" t="s">
        <v>31</v>
      </c>
      <c r="C20" s="81"/>
      <c r="D20" s="79"/>
      <c r="E20" s="79"/>
      <c r="F20" s="72"/>
      <c r="G20" s="72"/>
      <c r="H20" s="72"/>
      <c r="I20" s="72"/>
      <c r="J20" s="72"/>
      <c r="K20" s="72"/>
      <c r="L20" s="72"/>
      <c r="M20" s="72"/>
    </row>
    <row r="21" ht="21.95" customHeight="1" spans="1:13">
      <c r="A21" s="74">
        <v>16</v>
      </c>
      <c r="B21" s="75" t="s">
        <v>32</v>
      </c>
      <c r="C21" s="81"/>
      <c r="D21" s="79"/>
      <c r="E21" s="79"/>
      <c r="F21" s="78"/>
      <c r="G21" s="78"/>
      <c r="H21" s="78"/>
      <c r="I21" s="78"/>
      <c r="J21" s="78"/>
      <c r="K21" s="78"/>
      <c r="L21" s="78"/>
      <c r="M21" s="78"/>
    </row>
    <row r="22" s="56" customFormat="1" ht="21.95" customHeight="1" spans="1:13">
      <c r="A22" s="69">
        <v>17</v>
      </c>
      <c r="B22" s="73" t="s">
        <v>33</v>
      </c>
      <c r="C22" s="81">
        <v>1</v>
      </c>
      <c r="D22" s="83">
        <v>95.1</v>
      </c>
      <c r="E22" s="83">
        <v>95.1</v>
      </c>
      <c r="F22" s="72"/>
      <c r="G22" s="72"/>
      <c r="H22" s="72"/>
      <c r="I22" s="72"/>
      <c r="J22" s="72"/>
      <c r="K22" s="72"/>
      <c r="L22" s="72"/>
      <c r="M22" s="72"/>
    </row>
    <row r="23" ht="21.95" customHeight="1" spans="1:13">
      <c r="A23" s="74">
        <v>18</v>
      </c>
      <c r="B23" s="75" t="s">
        <v>34</v>
      </c>
      <c r="C23" s="81">
        <v>1</v>
      </c>
      <c r="D23" s="83">
        <v>95.1</v>
      </c>
      <c r="E23" s="83">
        <v>95.1</v>
      </c>
      <c r="F23" s="78"/>
      <c r="G23" s="78"/>
      <c r="H23" s="78"/>
      <c r="I23" s="78"/>
      <c r="J23" s="78"/>
      <c r="K23" s="78"/>
      <c r="L23" s="78"/>
      <c r="M23" s="78"/>
    </row>
    <row r="24" ht="21.95" customHeight="1" spans="1:13">
      <c r="A24" s="74">
        <v>19</v>
      </c>
      <c r="B24" s="75" t="s">
        <v>35</v>
      </c>
      <c r="C24" s="81"/>
      <c r="D24" s="79"/>
      <c r="E24" s="79"/>
      <c r="F24" s="78"/>
      <c r="G24" s="78"/>
      <c r="H24" s="78"/>
      <c r="I24" s="78"/>
      <c r="J24" s="78"/>
      <c r="K24" s="78"/>
      <c r="L24" s="78"/>
      <c r="M24" s="78"/>
    </row>
    <row r="25" ht="21.95" customHeight="1" spans="1:13">
      <c r="A25" s="74">
        <v>20</v>
      </c>
      <c r="B25" s="84" t="s">
        <v>36</v>
      </c>
      <c r="C25" s="71"/>
      <c r="D25" s="79"/>
      <c r="E25" s="79"/>
      <c r="F25" s="78"/>
      <c r="G25" s="78"/>
      <c r="H25" s="78"/>
      <c r="I25" s="78"/>
      <c r="J25" s="78"/>
      <c r="K25" s="78"/>
      <c r="L25" s="78"/>
      <c r="M25" s="78"/>
    </row>
    <row r="26" s="56" customFormat="1" ht="21.95" customHeight="1" spans="1:13">
      <c r="A26" s="74">
        <v>21</v>
      </c>
      <c r="B26" s="73" t="s">
        <v>37</v>
      </c>
      <c r="C26" s="71">
        <v>1</v>
      </c>
      <c r="D26" s="79">
        <v>126.77</v>
      </c>
      <c r="E26" s="79"/>
      <c r="F26" s="78">
        <v>126.77</v>
      </c>
      <c r="G26" s="72"/>
      <c r="H26" s="72"/>
      <c r="I26" s="72"/>
      <c r="J26" s="72"/>
      <c r="K26" s="72"/>
      <c r="L26" s="72"/>
      <c r="M26" s="72"/>
    </row>
    <row r="27" ht="30" customHeight="1" spans="1:13">
      <c r="A27" s="74">
        <v>22</v>
      </c>
      <c r="B27" s="75" t="s">
        <v>38</v>
      </c>
      <c r="C27" s="71">
        <v>1</v>
      </c>
      <c r="D27" s="79">
        <v>126.77</v>
      </c>
      <c r="E27" s="79"/>
      <c r="F27" s="78">
        <v>126.77</v>
      </c>
      <c r="G27" s="78"/>
      <c r="H27" s="78"/>
      <c r="I27" s="78"/>
      <c r="J27" s="78"/>
      <c r="K27" s="78"/>
      <c r="L27" s="78"/>
      <c r="M27" s="78"/>
    </row>
    <row r="28" ht="27" customHeight="1" spans="1:13">
      <c r="A28" s="74">
        <v>23</v>
      </c>
      <c r="B28" s="75" t="s">
        <v>39</v>
      </c>
      <c r="C28" s="80"/>
      <c r="D28" s="79"/>
      <c r="E28" s="79"/>
      <c r="F28" s="78"/>
      <c r="G28" s="78"/>
      <c r="H28" s="78"/>
      <c r="I28" s="78"/>
      <c r="J28" s="78"/>
      <c r="K28" s="78"/>
      <c r="L28" s="78"/>
      <c r="M28" s="78"/>
    </row>
    <row r="29" ht="21.95" customHeight="1" spans="1:13">
      <c r="A29" s="74">
        <v>24</v>
      </c>
      <c r="B29" s="84" t="s">
        <v>40</v>
      </c>
      <c r="C29" s="71"/>
      <c r="D29" s="79"/>
      <c r="E29" s="79"/>
      <c r="F29" s="78"/>
      <c r="G29" s="78"/>
      <c r="H29" s="78"/>
      <c r="I29" s="78"/>
      <c r="J29" s="78"/>
      <c r="K29" s="78"/>
      <c r="L29" s="78"/>
      <c r="M29" s="78"/>
    </row>
    <row r="30" ht="27" customHeight="1" spans="1:13">
      <c r="A30" s="74">
        <v>25</v>
      </c>
      <c r="B30" s="84" t="s">
        <v>41</v>
      </c>
      <c r="C30" s="71"/>
      <c r="D30" s="79"/>
      <c r="E30" s="79"/>
      <c r="F30" s="78"/>
      <c r="G30" s="78"/>
      <c r="H30" s="78"/>
      <c r="I30" s="78"/>
      <c r="J30" s="78"/>
      <c r="K30" s="78"/>
      <c r="L30" s="78"/>
      <c r="M30" s="78"/>
    </row>
    <row r="31" ht="21.95" customHeight="1" spans="1:13">
      <c r="A31" s="74">
        <v>26</v>
      </c>
      <c r="B31" s="84" t="s">
        <v>42</v>
      </c>
      <c r="C31" s="71"/>
      <c r="D31" s="79"/>
      <c r="E31" s="79"/>
      <c r="F31" s="78"/>
      <c r="G31" s="78"/>
      <c r="H31" s="78"/>
      <c r="I31" s="78"/>
      <c r="J31" s="78"/>
      <c r="K31" s="78"/>
      <c r="L31" s="78"/>
      <c r="M31" s="78"/>
    </row>
    <row r="32" ht="33" customHeight="1" spans="1:13">
      <c r="A32" s="74">
        <v>27</v>
      </c>
      <c r="B32" s="84" t="s">
        <v>43</v>
      </c>
      <c r="C32" s="71"/>
      <c r="D32" s="79"/>
      <c r="E32" s="79"/>
      <c r="F32" s="78"/>
      <c r="G32" s="78"/>
      <c r="H32" s="78"/>
      <c r="I32" s="78"/>
      <c r="J32" s="78"/>
      <c r="K32" s="78"/>
      <c r="L32" s="78"/>
      <c r="M32" s="78"/>
    </row>
    <row r="33" s="57" customFormat="1" ht="21.95" customHeight="1" spans="1:13">
      <c r="A33" s="74">
        <v>28</v>
      </c>
      <c r="B33" s="73" t="s">
        <v>44</v>
      </c>
      <c r="C33" s="71"/>
      <c r="D33" s="79"/>
      <c r="E33" s="79"/>
      <c r="F33" s="78"/>
      <c r="G33" s="78"/>
      <c r="H33" s="78"/>
      <c r="I33" s="78"/>
      <c r="J33" s="78"/>
      <c r="K33" s="78"/>
      <c r="L33" s="78"/>
      <c r="M33" s="78"/>
    </row>
    <row r="34" s="58" customFormat="1" ht="21.95" customHeight="1" spans="1:13">
      <c r="A34" s="74">
        <v>29</v>
      </c>
      <c r="B34" s="84" t="s">
        <v>45</v>
      </c>
      <c r="C34" s="71"/>
      <c r="D34" s="79"/>
      <c r="E34" s="79"/>
      <c r="F34" s="78"/>
      <c r="G34" s="78"/>
      <c r="H34" s="78"/>
      <c r="I34" s="78"/>
      <c r="J34" s="78"/>
      <c r="K34" s="78"/>
      <c r="L34" s="78"/>
      <c r="M34" s="78"/>
    </row>
    <row r="35" s="56" customFormat="1" ht="21.95" customHeight="1" spans="1:13">
      <c r="A35" s="69">
        <v>30</v>
      </c>
      <c r="B35" s="73" t="s">
        <v>46</v>
      </c>
      <c r="C35" s="71">
        <f>SUM(C36:C40)</f>
        <v>3</v>
      </c>
      <c r="D35" s="71">
        <f>SUM(D36:D40)</f>
        <v>131.72</v>
      </c>
      <c r="E35" s="71">
        <f>SUM(E36:E40)</f>
        <v>131.72</v>
      </c>
      <c r="F35" s="71"/>
      <c r="G35" s="72"/>
      <c r="H35" s="72"/>
      <c r="I35" s="72"/>
      <c r="J35" s="72"/>
      <c r="K35" s="72"/>
      <c r="L35" s="72"/>
      <c r="M35" s="72"/>
    </row>
    <row r="36" ht="21.95" customHeight="1" spans="1:13">
      <c r="A36" s="74">
        <v>31</v>
      </c>
      <c r="B36" s="84" t="s">
        <v>47</v>
      </c>
      <c r="C36" s="71">
        <v>2</v>
      </c>
      <c r="D36" s="85">
        <v>81.72</v>
      </c>
      <c r="E36" s="85">
        <v>81.72</v>
      </c>
      <c r="F36" s="78"/>
      <c r="G36" s="78"/>
      <c r="H36" s="78"/>
      <c r="I36" s="78"/>
      <c r="J36" s="78"/>
      <c r="K36" s="78"/>
      <c r="L36" s="78"/>
      <c r="M36" s="78"/>
    </row>
    <row r="37" ht="21.95" customHeight="1" spans="1:13">
      <c r="A37" s="74">
        <v>32</v>
      </c>
      <c r="B37" s="84" t="s">
        <v>48</v>
      </c>
      <c r="C37" s="71"/>
      <c r="D37" s="79"/>
      <c r="E37" s="79"/>
      <c r="F37" s="78"/>
      <c r="G37" s="78"/>
      <c r="H37" s="78"/>
      <c r="I37" s="78"/>
      <c r="J37" s="78"/>
      <c r="K37" s="78"/>
      <c r="L37" s="78"/>
      <c r="M37" s="78"/>
    </row>
    <row r="38" ht="21.95" customHeight="1" spans="1:13">
      <c r="A38" s="74">
        <v>33</v>
      </c>
      <c r="B38" s="86" t="s">
        <v>49</v>
      </c>
      <c r="C38" s="71"/>
      <c r="D38" s="79"/>
      <c r="E38" s="79"/>
      <c r="F38" s="78"/>
      <c r="G38" s="78"/>
      <c r="H38" s="78"/>
      <c r="I38" s="78"/>
      <c r="J38" s="78"/>
      <c r="K38" s="78"/>
      <c r="L38" s="78"/>
      <c r="M38" s="78"/>
    </row>
    <row r="39" ht="21.95" customHeight="1" spans="1:13">
      <c r="A39" s="74">
        <v>34</v>
      </c>
      <c r="B39" s="86" t="s">
        <v>50</v>
      </c>
      <c r="C39" s="71"/>
      <c r="D39" s="79"/>
      <c r="E39" s="79"/>
      <c r="F39" s="78"/>
      <c r="G39" s="78"/>
      <c r="H39" s="78"/>
      <c r="I39" s="78"/>
      <c r="J39" s="78"/>
      <c r="K39" s="78"/>
      <c r="L39" s="78"/>
      <c r="M39" s="78"/>
    </row>
    <row r="40" ht="21.95" customHeight="1" spans="1:13">
      <c r="A40" s="74">
        <v>35</v>
      </c>
      <c r="B40" s="86" t="s">
        <v>22</v>
      </c>
      <c r="C40" s="71">
        <v>1</v>
      </c>
      <c r="D40" s="79">
        <v>50</v>
      </c>
      <c r="E40" s="79">
        <v>50</v>
      </c>
      <c r="F40" s="78"/>
      <c r="G40" s="78"/>
      <c r="H40" s="78"/>
      <c r="I40" s="78"/>
      <c r="J40" s="78"/>
      <c r="K40" s="78"/>
      <c r="L40" s="78"/>
      <c r="M40" s="78"/>
    </row>
    <row r="41" s="56" customFormat="1" ht="21.95" customHeight="1" spans="1:13">
      <c r="A41" s="69">
        <v>36</v>
      </c>
      <c r="B41" s="73" t="s">
        <v>51</v>
      </c>
      <c r="C41" s="71">
        <v>11</v>
      </c>
      <c r="D41" s="71">
        <f>SUM(D42:D45)</f>
        <v>1176.4</v>
      </c>
      <c r="E41" s="71">
        <f>SUM(E42:E45)</f>
        <v>1176.4</v>
      </c>
      <c r="F41" s="87"/>
      <c r="G41" s="72"/>
      <c r="H41" s="72"/>
      <c r="I41" s="72"/>
      <c r="J41" s="72"/>
      <c r="K41" s="72"/>
      <c r="L41" s="72"/>
      <c r="M41" s="72"/>
    </row>
    <row r="42" ht="21.95" customHeight="1" spans="1:13">
      <c r="A42" s="74">
        <v>37</v>
      </c>
      <c r="B42" s="88" t="s">
        <v>52</v>
      </c>
      <c r="C42" s="71"/>
      <c r="D42" s="83"/>
      <c r="E42" s="83"/>
      <c r="F42" s="79"/>
      <c r="G42" s="78"/>
      <c r="H42" s="78"/>
      <c r="I42" s="78"/>
      <c r="J42" s="78"/>
      <c r="K42" s="78"/>
      <c r="L42" s="78"/>
      <c r="M42" s="78"/>
    </row>
    <row r="43" ht="21.95" customHeight="1" spans="1:13">
      <c r="A43" s="74">
        <v>38</v>
      </c>
      <c r="B43" s="88" t="s">
        <v>53</v>
      </c>
      <c r="C43" s="71">
        <v>4</v>
      </c>
      <c r="D43" s="83">
        <v>521.9</v>
      </c>
      <c r="E43" s="83">
        <v>521.9</v>
      </c>
      <c r="F43" s="79"/>
      <c r="G43" s="78"/>
      <c r="H43" s="78"/>
      <c r="I43" s="78"/>
      <c r="J43" s="78"/>
      <c r="K43" s="78"/>
      <c r="L43" s="78"/>
      <c r="M43" s="78"/>
    </row>
    <row r="44" ht="21.95" customHeight="1" spans="1:13">
      <c r="A44" s="74">
        <v>39</v>
      </c>
      <c r="B44" s="88" t="s">
        <v>54</v>
      </c>
      <c r="C44" s="71"/>
      <c r="D44" s="79"/>
      <c r="E44" s="79"/>
      <c r="F44" s="78"/>
      <c r="G44" s="78"/>
      <c r="H44" s="78"/>
      <c r="I44" s="78"/>
      <c r="J44" s="78"/>
      <c r="K44" s="78"/>
      <c r="L44" s="78"/>
      <c r="M44" s="78"/>
    </row>
    <row r="45" customFormat="1" ht="21.95" customHeight="1" spans="1:13">
      <c r="A45" s="74">
        <v>40</v>
      </c>
      <c r="B45" s="88" t="s">
        <v>55</v>
      </c>
      <c r="C45" s="71">
        <v>7</v>
      </c>
      <c r="D45" s="76">
        <v>654.5</v>
      </c>
      <c r="E45" s="76">
        <v>654.5</v>
      </c>
      <c r="F45" s="78"/>
      <c r="G45" s="78"/>
      <c r="H45" s="78"/>
      <c r="I45" s="78"/>
      <c r="J45" s="78"/>
      <c r="K45" s="78"/>
      <c r="L45" s="78"/>
      <c r="M45" s="78"/>
    </row>
    <row r="46" s="56" customFormat="1" ht="21.95" customHeight="1" spans="1:13">
      <c r="A46" s="69">
        <v>41</v>
      </c>
      <c r="B46" s="73" t="s">
        <v>56</v>
      </c>
      <c r="C46" s="71">
        <v>2</v>
      </c>
      <c r="D46" s="76">
        <v>1125</v>
      </c>
      <c r="E46" s="72"/>
      <c r="F46" s="76">
        <v>1125</v>
      </c>
      <c r="G46" s="72"/>
      <c r="H46" s="72"/>
      <c r="I46" s="72"/>
      <c r="J46" s="72"/>
      <c r="K46" s="72"/>
      <c r="L46" s="72"/>
      <c r="M46" s="72"/>
    </row>
    <row r="47" ht="27" customHeight="1" spans="1:13">
      <c r="A47" s="74">
        <v>42</v>
      </c>
      <c r="B47" s="88" t="s">
        <v>57</v>
      </c>
      <c r="C47" s="71">
        <v>1</v>
      </c>
      <c r="D47" s="76">
        <v>676</v>
      </c>
      <c r="E47" s="78"/>
      <c r="F47" s="76">
        <v>676</v>
      </c>
      <c r="G47" s="78"/>
      <c r="H47" s="78"/>
      <c r="I47" s="78"/>
      <c r="J47" s="78"/>
      <c r="K47" s="78"/>
      <c r="L47" s="78"/>
      <c r="M47" s="78"/>
    </row>
    <row r="48" ht="27" customHeight="1" spans="1:13">
      <c r="A48" s="74">
        <v>43</v>
      </c>
      <c r="B48" s="88" t="s">
        <v>58</v>
      </c>
      <c r="C48" s="71">
        <v>1</v>
      </c>
      <c r="D48" s="76">
        <v>358</v>
      </c>
      <c r="E48" s="78"/>
      <c r="F48" s="76">
        <v>358</v>
      </c>
      <c r="G48" s="78"/>
      <c r="H48" s="78"/>
      <c r="I48" s="78"/>
      <c r="J48" s="78"/>
      <c r="K48" s="78"/>
      <c r="L48" s="78"/>
      <c r="M48" s="78"/>
    </row>
    <row r="49" ht="27" customHeight="1" spans="1:14">
      <c r="A49" s="74">
        <v>44</v>
      </c>
      <c r="B49" s="88" t="s">
        <v>59</v>
      </c>
      <c r="C49" s="71"/>
      <c r="D49" s="79"/>
      <c r="E49" s="79"/>
      <c r="F49" s="78"/>
      <c r="G49" s="78"/>
      <c r="H49" s="78"/>
      <c r="I49" s="78"/>
      <c r="J49" s="78"/>
      <c r="K49" s="78"/>
      <c r="L49" s="78"/>
      <c r="M49" s="78"/>
      <c r="N49" s="91"/>
    </row>
    <row r="50" ht="27" customHeight="1" spans="1:13">
      <c r="A50" s="74">
        <v>45</v>
      </c>
      <c r="B50" s="88" t="s">
        <v>60</v>
      </c>
      <c r="C50" s="71"/>
      <c r="D50" s="79"/>
      <c r="E50" s="79"/>
      <c r="F50" s="78"/>
      <c r="G50" s="78"/>
      <c r="H50" s="78"/>
      <c r="I50" s="78"/>
      <c r="J50" s="78"/>
      <c r="K50" s="78"/>
      <c r="L50" s="78"/>
      <c r="M50" s="78"/>
    </row>
    <row r="51" ht="27" customHeight="1" spans="1:13">
      <c r="A51" s="74">
        <v>46</v>
      </c>
      <c r="B51" s="88" t="s">
        <v>61</v>
      </c>
      <c r="C51" s="71"/>
      <c r="D51" s="79"/>
      <c r="E51" s="79"/>
      <c r="F51" s="78"/>
      <c r="G51" s="78"/>
      <c r="H51" s="78"/>
      <c r="I51" s="78"/>
      <c r="J51" s="78"/>
      <c r="K51" s="78"/>
      <c r="L51" s="78"/>
      <c r="M51" s="78"/>
    </row>
    <row r="52" s="56" customFormat="1" ht="21.95" customHeight="1" spans="1:13">
      <c r="A52" s="69">
        <v>47</v>
      </c>
      <c r="B52" s="73" t="s">
        <v>62</v>
      </c>
      <c r="C52" s="71">
        <f>SUM(C53:C58)</f>
        <v>50</v>
      </c>
      <c r="D52" s="71">
        <v>3230.19245</v>
      </c>
      <c r="E52" s="71">
        <v>2121.5</v>
      </c>
      <c r="F52" s="71">
        <v>1108.69245</v>
      </c>
      <c r="G52" s="72"/>
      <c r="H52" s="72"/>
      <c r="I52" s="72"/>
      <c r="J52" s="72"/>
      <c r="K52" s="72"/>
      <c r="L52" s="72"/>
      <c r="M52" s="72"/>
    </row>
    <row r="53" ht="21.95" customHeight="1" spans="1:13">
      <c r="A53" s="74">
        <v>48</v>
      </c>
      <c r="B53" s="88" t="s">
        <v>63</v>
      </c>
      <c r="C53" s="71">
        <v>6</v>
      </c>
      <c r="D53" s="83">
        <v>133.5</v>
      </c>
      <c r="E53" s="83">
        <v>133.5</v>
      </c>
      <c r="F53" s="79"/>
      <c r="G53" s="78"/>
      <c r="H53" s="78"/>
      <c r="I53" s="78"/>
      <c r="J53" s="78"/>
      <c r="K53" s="78"/>
      <c r="L53" s="78"/>
      <c r="M53" s="78"/>
    </row>
    <row r="54" ht="21.95" customHeight="1" spans="1:13">
      <c r="A54" s="74">
        <v>49</v>
      </c>
      <c r="B54" s="88" t="s">
        <v>64</v>
      </c>
      <c r="C54" s="71"/>
      <c r="D54" s="79"/>
      <c r="E54" s="79"/>
      <c r="F54" s="78"/>
      <c r="G54" s="78"/>
      <c r="H54" s="78"/>
      <c r="I54" s="78"/>
      <c r="J54" s="78"/>
      <c r="K54" s="78"/>
      <c r="L54" s="78"/>
      <c r="M54" s="78"/>
    </row>
    <row r="55" ht="21.95" customHeight="1" spans="1:13">
      <c r="A55" s="74">
        <v>50</v>
      </c>
      <c r="B55" s="88" t="s">
        <v>65</v>
      </c>
      <c r="C55" s="71"/>
      <c r="D55" s="79"/>
      <c r="E55" s="79"/>
      <c r="F55" s="78"/>
      <c r="G55" s="78"/>
      <c r="H55" s="78"/>
      <c r="I55" s="78"/>
      <c r="J55" s="78"/>
      <c r="K55" s="78"/>
      <c r="L55" s="78"/>
      <c r="M55" s="78"/>
    </row>
    <row r="56" ht="21.95" customHeight="1" spans="1:13">
      <c r="A56" s="74">
        <v>51</v>
      </c>
      <c r="B56" s="88" t="s">
        <v>66</v>
      </c>
      <c r="C56" s="71"/>
      <c r="D56" s="79"/>
      <c r="E56" s="79"/>
      <c r="F56" s="78"/>
      <c r="G56" s="78"/>
      <c r="H56" s="78"/>
      <c r="I56" s="78"/>
      <c r="J56" s="78"/>
      <c r="K56" s="78"/>
      <c r="L56" s="78"/>
      <c r="M56" s="78"/>
    </row>
    <row r="57" ht="21.95" customHeight="1" spans="1:13">
      <c r="A57" s="74">
        <v>52</v>
      </c>
      <c r="B57" s="75" t="s">
        <v>67</v>
      </c>
      <c r="C57" s="71"/>
      <c r="D57" s="79"/>
      <c r="E57" s="79"/>
      <c r="F57" s="79"/>
      <c r="G57" s="78"/>
      <c r="H57" s="78"/>
      <c r="I57" s="78"/>
      <c r="J57" s="78"/>
      <c r="K57" s="78"/>
      <c r="L57" s="78"/>
      <c r="M57" s="78"/>
    </row>
    <row r="58" ht="21.95" customHeight="1" spans="1:13">
      <c r="A58" s="74">
        <v>53</v>
      </c>
      <c r="B58" s="86" t="s">
        <v>68</v>
      </c>
      <c r="C58" s="71">
        <v>44</v>
      </c>
      <c r="D58" s="77">
        <f>SUM(E58:F58)</f>
        <v>3096.69245</v>
      </c>
      <c r="E58" s="76">
        <v>1988</v>
      </c>
      <c r="F58" s="77">
        <v>1108.69245</v>
      </c>
      <c r="G58" s="78"/>
      <c r="H58" s="78"/>
      <c r="I58" s="78"/>
      <c r="J58" s="78"/>
      <c r="K58" s="78"/>
      <c r="L58" s="78"/>
      <c r="M58" s="78"/>
    </row>
    <row r="59" s="56" customFormat="1" ht="21.95" customHeight="1" spans="1:13">
      <c r="A59" s="69">
        <v>54</v>
      </c>
      <c r="B59" s="73" t="s">
        <v>69</v>
      </c>
      <c r="C59" s="89"/>
      <c r="D59" s="79"/>
      <c r="E59" s="79"/>
      <c r="F59" s="72"/>
      <c r="G59" s="72"/>
      <c r="H59" s="72"/>
      <c r="I59" s="72"/>
      <c r="J59" s="72"/>
      <c r="K59" s="72"/>
      <c r="L59" s="72"/>
      <c r="M59" s="72"/>
    </row>
    <row r="60" ht="21.95" customHeight="1" spans="1:13">
      <c r="A60" s="74">
        <v>55</v>
      </c>
      <c r="B60" s="86" t="s">
        <v>70</v>
      </c>
      <c r="C60" s="71"/>
      <c r="D60" s="79"/>
      <c r="E60" s="79"/>
      <c r="F60" s="78"/>
      <c r="G60" s="78"/>
      <c r="H60" s="78"/>
      <c r="I60" s="78"/>
      <c r="J60" s="78"/>
      <c r="K60" s="78"/>
      <c r="L60" s="78"/>
      <c r="M60" s="78"/>
    </row>
    <row r="61" ht="21.95" customHeight="1" spans="1:13">
      <c r="A61" s="74">
        <v>56</v>
      </c>
      <c r="B61" s="86" t="s">
        <v>71</v>
      </c>
      <c r="C61" s="71"/>
      <c r="D61" s="79"/>
      <c r="E61" s="79"/>
      <c r="F61" s="78"/>
      <c r="G61" s="78"/>
      <c r="H61" s="78"/>
      <c r="I61" s="78"/>
      <c r="J61" s="78"/>
      <c r="K61" s="78"/>
      <c r="L61" s="78"/>
      <c r="M61" s="78"/>
    </row>
    <row r="62" ht="21.95" customHeight="1" spans="1:13">
      <c r="A62" s="74">
        <v>57</v>
      </c>
      <c r="B62" s="86" t="s">
        <v>72</v>
      </c>
      <c r="C62" s="71"/>
      <c r="D62" s="79"/>
      <c r="E62" s="79"/>
      <c r="F62" s="78"/>
      <c r="G62" s="78"/>
      <c r="H62" s="78"/>
      <c r="I62" s="78"/>
      <c r="J62" s="78"/>
      <c r="K62" s="78"/>
      <c r="L62" s="78"/>
      <c r="M62" s="78"/>
    </row>
    <row r="63" ht="21.95" customHeight="1" spans="1:13">
      <c r="A63" s="74">
        <v>58</v>
      </c>
      <c r="B63" s="75" t="s">
        <v>73</v>
      </c>
      <c r="C63" s="71"/>
      <c r="D63" s="79"/>
      <c r="E63" s="79"/>
      <c r="F63" s="78"/>
      <c r="G63" s="78"/>
      <c r="H63" s="78"/>
      <c r="I63" s="78"/>
      <c r="J63" s="78"/>
      <c r="K63" s="78"/>
      <c r="L63" s="78"/>
      <c r="M63" s="78"/>
    </row>
    <row r="64" s="56" customFormat="1" ht="21.95" customHeight="1" spans="1:13">
      <c r="A64" s="69">
        <v>59</v>
      </c>
      <c r="B64" s="70" t="s">
        <v>74</v>
      </c>
      <c r="C64" s="71"/>
      <c r="D64" s="79"/>
      <c r="E64" s="79"/>
      <c r="F64" s="72"/>
      <c r="G64" s="72"/>
      <c r="H64" s="72"/>
      <c r="I64" s="72"/>
      <c r="J64" s="72"/>
      <c r="K64" s="72"/>
      <c r="L64" s="72"/>
      <c r="M64" s="72"/>
    </row>
  </sheetData>
  <mergeCells count="6">
    <mergeCell ref="A1:B1"/>
    <mergeCell ref="A2:M2"/>
    <mergeCell ref="D3:M3"/>
    <mergeCell ref="A3:A4"/>
    <mergeCell ref="B3:B4"/>
    <mergeCell ref="C3:C4"/>
  </mergeCells>
  <pageMargins left="0.751388888888889" right="0.751388888888889" top="0.511805555555556" bottom="0.432638888888889" header="0.5" footer="0.5"/>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pageSetUpPr fitToPage="1"/>
  </sheetPr>
  <dimension ref="A1:AI184"/>
  <sheetViews>
    <sheetView showZeros="0" tabSelected="1" zoomScale="80" zoomScaleNormal="80" workbookViewId="0">
      <pane ySplit="5" topLeftCell="A25" activePane="bottomLeft" state="frozen"/>
      <selection/>
      <selection pane="bottomLeft" activeCell="P190" sqref="P190"/>
    </sheetView>
  </sheetViews>
  <sheetFormatPr defaultColWidth="6.88333333333333" defaultRowHeight="12"/>
  <cols>
    <col min="1" max="1" width="6.55833333333333" style="3" customWidth="1"/>
    <col min="2" max="2" width="8.9" style="3" customWidth="1"/>
    <col min="3" max="3" width="13.75" style="1" customWidth="1"/>
    <col min="4" max="4" width="32.75" style="1" customWidth="1"/>
    <col min="5" max="5" width="8.25" style="1" customWidth="1"/>
    <col min="6" max="6" width="9.68333333333333" style="1" customWidth="1"/>
    <col min="7" max="7" width="5.625" style="1" customWidth="1"/>
    <col min="8" max="8" width="7.80833333333333" style="1" customWidth="1"/>
    <col min="9" max="9" width="6.25" style="1" customWidth="1"/>
    <col min="10" max="10" width="14.125" style="1" customWidth="1"/>
    <col min="11" max="11" width="9.75" style="4" customWidth="1"/>
    <col min="12" max="12" width="10.25" style="4" customWidth="1"/>
    <col min="13" max="14" width="8.5" style="4" customWidth="1"/>
    <col min="15" max="15" width="7.96666666666667" style="4" customWidth="1"/>
    <col min="16" max="16" width="10.4583333333333" style="4" customWidth="1"/>
    <col min="17" max="17" width="11.125" style="4" customWidth="1"/>
    <col min="18" max="24" width="6.625" style="4" customWidth="1"/>
    <col min="25" max="25" width="6.70833333333333" style="1" customWidth="1"/>
    <col min="26" max="30" width="5.375" style="1" customWidth="1"/>
    <col min="31" max="33" width="6.25" style="5" customWidth="1"/>
    <col min="34" max="34" width="9.75" style="1" customWidth="1"/>
    <col min="35" max="35" width="46.625" style="1" customWidth="1"/>
    <col min="36" max="263" width="8" style="1" customWidth="1"/>
    <col min="264" max="16384" width="6.88333333333333" style="1"/>
  </cols>
  <sheetData>
    <row r="1" ht="23" customHeight="1" spans="1:3">
      <c r="A1" s="6" t="s">
        <v>75</v>
      </c>
      <c r="B1" s="6"/>
      <c r="C1" s="6"/>
    </row>
    <row r="2" ht="41.1" customHeight="1" spans="1:35">
      <c r="A2" s="7" t="s">
        <v>76</v>
      </c>
      <c r="B2" s="7"/>
      <c r="C2" s="7"/>
      <c r="D2" s="7"/>
      <c r="E2" s="7"/>
      <c r="F2" s="7"/>
      <c r="G2" s="7"/>
      <c r="H2" s="7"/>
      <c r="I2" s="7"/>
      <c r="J2" s="7"/>
      <c r="K2" s="20"/>
      <c r="L2" s="21"/>
      <c r="M2" s="21"/>
      <c r="N2" s="21"/>
      <c r="O2" s="21"/>
      <c r="P2" s="21"/>
      <c r="Q2" s="21"/>
      <c r="R2" s="21"/>
      <c r="S2" s="21"/>
      <c r="T2" s="21"/>
      <c r="U2" s="21"/>
      <c r="V2" s="21"/>
      <c r="W2" s="21"/>
      <c r="X2" s="21"/>
      <c r="Y2" s="7"/>
      <c r="Z2" s="7"/>
      <c r="AA2" s="7"/>
      <c r="AB2" s="7"/>
      <c r="AC2" s="7"/>
      <c r="AD2" s="7"/>
      <c r="AE2" s="7"/>
      <c r="AF2" s="7"/>
      <c r="AG2" s="7"/>
      <c r="AH2" s="7"/>
      <c r="AI2" s="7"/>
    </row>
    <row r="3" s="1" customFormat="1" ht="30" customHeight="1" spans="1:35">
      <c r="A3" s="8" t="s">
        <v>3</v>
      </c>
      <c r="B3" s="8" t="s">
        <v>3</v>
      </c>
      <c r="C3" s="9" t="s">
        <v>77</v>
      </c>
      <c r="D3" s="9" t="s">
        <v>78</v>
      </c>
      <c r="E3" s="9" t="s">
        <v>79</v>
      </c>
      <c r="F3" s="9"/>
      <c r="G3" s="10" t="s">
        <v>80</v>
      </c>
      <c r="H3" s="9" t="s">
        <v>81</v>
      </c>
      <c r="I3" s="9" t="s">
        <v>82</v>
      </c>
      <c r="J3" s="9" t="s">
        <v>83</v>
      </c>
      <c r="K3" s="22" t="s">
        <v>84</v>
      </c>
      <c r="L3" s="22"/>
      <c r="M3" s="22"/>
      <c r="N3" s="22"/>
      <c r="O3" s="22"/>
      <c r="P3" s="22"/>
      <c r="Q3" s="22"/>
      <c r="R3" s="22"/>
      <c r="S3" s="22"/>
      <c r="T3" s="22"/>
      <c r="U3" s="22"/>
      <c r="V3" s="22"/>
      <c r="W3" s="22"/>
      <c r="X3" s="22"/>
      <c r="Y3" s="9" t="s">
        <v>85</v>
      </c>
      <c r="Z3" s="9" t="s">
        <v>86</v>
      </c>
      <c r="AA3" s="9" t="s">
        <v>87</v>
      </c>
      <c r="AB3" s="9" t="s">
        <v>88</v>
      </c>
      <c r="AC3" s="9" t="s">
        <v>89</v>
      </c>
      <c r="AD3" s="9" t="s">
        <v>90</v>
      </c>
      <c r="AE3" s="29" t="s">
        <v>91</v>
      </c>
      <c r="AF3" s="29"/>
      <c r="AG3" s="29" t="s">
        <v>92</v>
      </c>
      <c r="AH3" s="9" t="s">
        <v>93</v>
      </c>
      <c r="AI3" s="9" t="s">
        <v>94</v>
      </c>
    </row>
    <row r="4" s="1" customFormat="1" ht="30" customHeight="1" spans="1:35">
      <c r="A4" s="8"/>
      <c r="B4" s="8"/>
      <c r="C4" s="9"/>
      <c r="D4" s="9"/>
      <c r="E4" s="9" t="s">
        <v>95</v>
      </c>
      <c r="F4" s="9" t="s">
        <v>96</v>
      </c>
      <c r="G4" s="10"/>
      <c r="H4" s="9"/>
      <c r="I4" s="9"/>
      <c r="J4" s="9"/>
      <c r="K4" s="22" t="s">
        <v>6</v>
      </c>
      <c r="L4" s="22" t="s">
        <v>97</v>
      </c>
      <c r="M4" s="22"/>
      <c r="N4" s="22"/>
      <c r="O4" s="22"/>
      <c r="P4" s="22"/>
      <c r="Q4" s="22" t="s">
        <v>98</v>
      </c>
      <c r="R4" s="22"/>
      <c r="S4" s="22"/>
      <c r="T4" s="22"/>
      <c r="U4" s="22"/>
      <c r="V4" s="22"/>
      <c r="W4" s="22"/>
      <c r="X4" s="22"/>
      <c r="Y4" s="9"/>
      <c r="Z4" s="9"/>
      <c r="AA4" s="9"/>
      <c r="AB4" s="9"/>
      <c r="AC4" s="9"/>
      <c r="AD4" s="9"/>
      <c r="AE4" s="29"/>
      <c r="AF4" s="29"/>
      <c r="AG4" s="29"/>
      <c r="AH4" s="9"/>
      <c r="AI4" s="9"/>
    </row>
    <row r="5" s="1" customFormat="1" ht="53.1" customHeight="1" spans="1:35">
      <c r="A5" s="8"/>
      <c r="B5" s="8"/>
      <c r="C5" s="9"/>
      <c r="D5" s="9"/>
      <c r="E5" s="9"/>
      <c r="F5" s="9"/>
      <c r="G5" s="10"/>
      <c r="H5" s="9"/>
      <c r="I5" s="9"/>
      <c r="J5" s="9"/>
      <c r="K5" s="22"/>
      <c r="L5" s="22" t="s">
        <v>99</v>
      </c>
      <c r="M5" s="22" t="s">
        <v>100</v>
      </c>
      <c r="N5" s="22" t="s">
        <v>101</v>
      </c>
      <c r="O5" s="22" t="s">
        <v>102</v>
      </c>
      <c r="P5" s="22" t="s">
        <v>103</v>
      </c>
      <c r="Q5" s="22" t="s">
        <v>104</v>
      </c>
      <c r="R5" s="22" t="s">
        <v>105</v>
      </c>
      <c r="S5" s="22" t="s">
        <v>106</v>
      </c>
      <c r="T5" s="22" t="s">
        <v>107</v>
      </c>
      <c r="U5" s="22" t="s">
        <v>108</v>
      </c>
      <c r="V5" s="22" t="s">
        <v>109</v>
      </c>
      <c r="W5" s="22" t="s">
        <v>110</v>
      </c>
      <c r="X5" s="22" t="s">
        <v>111</v>
      </c>
      <c r="Y5" s="9"/>
      <c r="Z5" s="9"/>
      <c r="AA5" s="9"/>
      <c r="AB5" s="9"/>
      <c r="AC5" s="9"/>
      <c r="AD5" s="9"/>
      <c r="AE5" s="29" t="s">
        <v>112</v>
      </c>
      <c r="AF5" s="29" t="s">
        <v>113</v>
      </c>
      <c r="AG5" s="29"/>
      <c r="AH5" s="9"/>
      <c r="AI5" s="9"/>
    </row>
    <row r="6" s="2" customFormat="1" ht="40" hidden="1" customHeight="1" spans="1:35">
      <c r="A6" s="11" t="s">
        <v>114</v>
      </c>
      <c r="B6" s="11"/>
      <c r="C6" s="12"/>
      <c r="D6" s="12"/>
      <c r="E6" s="12"/>
      <c r="F6" s="12"/>
      <c r="G6" s="13"/>
      <c r="H6" s="12"/>
      <c r="I6" s="12"/>
      <c r="J6" s="12"/>
      <c r="K6" s="23">
        <f>SUM(K7:K184)</f>
        <v>15960.27</v>
      </c>
      <c r="L6" s="23">
        <f t="shared" ref="L6:Q6" si="0">SUM(L7:L184)</f>
        <v>9663.5</v>
      </c>
      <c r="M6" s="23">
        <f t="shared" si="0"/>
        <v>4510</v>
      </c>
      <c r="N6" s="23">
        <f t="shared" si="0"/>
        <v>2844.5</v>
      </c>
      <c r="O6" s="23">
        <f t="shared" si="0"/>
        <v>459</v>
      </c>
      <c r="P6" s="23">
        <f t="shared" si="0"/>
        <v>1850</v>
      </c>
      <c r="Q6" s="23">
        <f t="shared" si="0"/>
        <v>6296.77</v>
      </c>
      <c r="R6" s="27"/>
      <c r="S6" s="27"/>
      <c r="T6" s="27"/>
      <c r="U6" s="27"/>
      <c r="V6" s="27"/>
      <c r="W6" s="27"/>
      <c r="X6" s="27"/>
      <c r="Y6" s="27"/>
      <c r="Z6" s="27"/>
      <c r="AA6" s="27"/>
      <c r="AB6" s="27"/>
      <c r="AC6" s="27"/>
      <c r="AD6" s="27"/>
      <c r="AE6" s="30"/>
      <c r="AF6" s="30"/>
      <c r="AG6" s="30"/>
      <c r="AH6" s="12"/>
      <c r="AI6" s="12"/>
    </row>
    <row r="7" s="1" customFormat="1" ht="66" hidden="1" customHeight="1" spans="1:35">
      <c r="A7" s="13">
        <v>1</v>
      </c>
      <c r="B7" s="13" t="s">
        <v>115</v>
      </c>
      <c r="C7" s="13" t="s">
        <v>116</v>
      </c>
      <c r="D7" s="13" t="s">
        <v>117</v>
      </c>
      <c r="E7" s="13" t="s">
        <v>118</v>
      </c>
      <c r="F7" s="13" t="s">
        <v>119</v>
      </c>
      <c r="G7" s="13">
        <v>2021</v>
      </c>
      <c r="H7" s="13" t="s">
        <v>120</v>
      </c>
      <c r="I7" s="13" t="s">
        <v>121</v>
      </c>
      <c r="J7" s="13">
        <v>15191506188</v>
      </c>
      <c r="K7" s="24">
        <f t="shared" ref="K7:K38" si="1">SUM(L7,Q7)</f>
        <v>50</v>
      </c>
      <c r="L7" s="24">
        <f t="shared" ref="L7:L38" si="2">SUM(M7:P7)</f>
        <v>50</v>
      </c>
      <c r="M7" s="25"/>
      <c r="N7" s="25">
        <v>50</v>
      </c>
      <c r="O7" s="25"/>
      <c r="P7" s="25"/>
      <c r="Q7" s="28"/>
      <c r="R7" s="28"/>
      <c r="S7" s="28"/>
      <c r="T7" s="28"/>
      <c r="U7" s="28"/>
      <c r="V7" s="28"/>
      <c r="W7" s="28"/>
      <c r="X7" s="28"/>
      <c r="Y7" s="28" t="s">
        <v>122</v>
      </c>
      <c r="Z7" s="28" t="s">
        <v>123</v>
      </c>
      <c r="AA7" s="28" t="s">
        <v>124</v>
      </c>
      <c r="AB7" s="28" t="s">
        <v>124</v>
      </c>
      <c r="AC7" s="28" t="s">
        <v>124</v>
      </c>
      <c r="AD7" s="28" t="s">
        <v>124</v>
      </c>
      <c r="AE7" s="26">
        <v>123</v>
      </c>
      <c r="AF7" s="26">
        <v>331</v>
      </c>
      <c r="AG7" s="26">
        <v>557</v>
      </c>
      <c r="AH7" s="13" t="s">
        <v>125</v>
      </c>
      <c r="AI7" s="13" t="s">
        <v>126</v>
      </c>
    </row>
    <row r="8" s="1" customFormat="1" ht="76" hidden="1" customHeight="1" spans="1:35">
      <c r="A8" s="13">
        <v>2</v>
      </c>
      <c r="B8" s="13" t="s">
        <v>115</v>
      </c>
      <c r="C8" s="13" t="s">
        <v>127</v>
      </c>
      <c r="D8" s="13" t="s">
        <v>128</v>
      </c>
      <c r="E8" s="13" t="s">
        <v>129</v>
      </c>
      <c r="F8" s="13" t="s">
        <v>130</v>
      </c>
      <c r="G8" s="13">
        <v>2021</v>
      </c>
      <c r="H8" s="13" t="s">
        <v>131</v>
      </c>
      <c r="I8" s="13" t="s">
        <v>132</v>
      </c>
      <c r="J8" s="13">
        <v>18691596163</v>
      </c>
      <c r="K8" s="24">
        <f t="shared" si="1"/>
        <v>50</v>
      </c>
      <c r="L8" s="24">
        <f t="shared" si="2"/>
        <v>50</v>
      </c>
      <c r="M8" s="25"/>
      <c r="N8" s="25">
        <v>50</v>
      </c>
      <c r="O8" s="25"/>
      <c r="P8" s="25"/>
      <c r="Q8" s="28"/>
      <c r="R8" s="28"/>
      <c r="S8" s="28"/>
      <c r="T8" s="28"/>
      <c r="U8" s="28"/>
      <c r="V8" s="28"/>
      <c r="W8" s="28"/>
      <c r="X8" s="28"/>
      <c r="Y8" s="28" t="s">
        <v>122</v>
      </c>
      <c r="Z8" s="28" t="s">
        <v>123</v>
      </c>
      <c r="AA8" s="28" t="s">
        <v>124</v>
      </c>
      <c r="AB8" s="28" t="s">
        <v>124</v>
      </c>
      <c r="AC8" s="28" t="s">
        <v>124</v>
      </c>
      <c r="AD8" s="28" t="s">
        <v>124</v>
      </c>
      <c r="AE8" s="26">
        <v>47</v>
      </c>
      <c r="AF8" s="26">
        <v>140</v>
      </c>
      <c r="AG8" s="26">
        <v>828</v>
      </c>
      <c r="AH8" s="13" t="s">
        <v>125</v>
      </c>
      <c r="AI8" s="13" t="s">
        <v>133</v>
      </c>
    </row>
    <row r="9" s="1" customFormat="1" ht="61" hidden="1" customHeight="1" spans="1:35">
      <c r="A9" s="13">
        <v>3</v>
      </c>
      <c r="B9" s="13" t="s">
        <v>115</v>
      </c>
      <c r="C9" s="13" t="s">
        <v>134</v>
      </c>
      <c r="D9" s="13" t="s">
        <v>135</v>
      </c>
      <c r="E9" s="13" t="s">
        <v>136</v>
      </c>
      <c r="F9" s="13" t="s">
        <v>137</v>
      </c>
      <c r="G9" s="13">
        <v>2021</v>
      </c>
      <c r="H9" s="13" t="s">
        <v>138</v>
      </c>
      <c r="I9" s="13" t="s">
        <v>139</v>
      </c>
      <c r="J9" s="13">
        <v>13571421155</v>
      </c>
      <c r="K9" s="24">
        <f t="shared" si="1"/>
        <v>50</v>
      </c>
      <c r="L9" s="24">
        <f t="shared" si="2"/>
        <v>50</v>
      </c>
      <c r="M9" s="25"/>
      <c r="N9" s="25">
        <v>50</v>
      </c>
      <c r="O9" s="25"/>
      <c r="P9" s="25"/>
      <c r="Q9" s="28"/>
      <c r="R9" s="28"/>
      <c r="S9" s="28"/>
      <c r="T9" s="28"/>
      <c r="U9" s="28"/>
      <c r="V9" s="28"/>
      <c r="W9" s="28"/>
      <c r="X9" s="28"/>
      <c r="Y9" s="28" t="s">
        <v>122</v>
      </c>
      <c r="Z9" s="28" t="s">
        <v>123</v>
      </c>
      <c r="AA9" s="28" t="s">
        <v>124</v>
      </c>
      <c r="AB9" s="28" t="s">
        <v>124</v>
      </c>
      <c r="AC9" s="28" t="s">
        <v>124</v>
      </c>
      <c r="AD9" s="28" t="s">
        <v>124</v>
      </c>
      <c r="AE9" s="26">
        <v>9</v>
      </c>
      <c r="AF9" s="26">
        <v>30</v>
      </c>
      <c r="AG9" s="26">
        <v>30</v>
      </c>
      <c r="AH9" s="13" t="s">
        <v>125</v>
      </c>
      <c r="AI9" s="31" t="s">
        <v>140</v>
      </c>
    </row>
    <row r="10" s="1" customFormat="1" ht="51" hidden="1" customHeight="1" spans="1:35">
      <c r="A10" s="13">
        <v>4</v>
      </c>
      <c r="B10" s="13" t="s">
        <v>115</v>
      </c>
      <c r="C10" s="13" t="s">
        <v>141</v>
      </c>
      <c r="D10" s="13" t="s">
        <v>142</v>
      </c>
      <c r="E10" s="13" t="s">
        <v>143</v>
      </c>
      <c r="F10" s="13" t="s">
        <v>144</v>
      </c>
      <c r="G10" s="13">
        <v>2021</v>
      </c>
      <c r="H10" s="13" t="s">
        <v>145</v>
      </c>
      <c r="I10" s="13" t="s">
        <v>146</v>
      </c>
      <c r="J10" s="13">
        <v>18109157958</v>
      </c>
      <c r="K10" s="24">
        <f t="shared" si="1"/>
        <v>40</v>
      </c>
      <c r="L10" s="24">
        <f t="shared" si="2"/>
        <v>40</v>
      </c>
      <c r="M10" s="25"/>
      <c r="N10" s="25">
        <v>40</v>
      </c>
      <c r="O10" s="25"/>
      <c r="P10" s="25"/>
      <c r="Q10" s="28"/>
      <c r="R10" s="28"/>
      <c r="S10" s="28"/>
      <c r="T10" s="28"/>
      <c r="U10" s="28"/>
      <c r="V10" s="28"/>
      <c r="W10" s="28"/>
      <c r="X10" s="28"/>
      <c r="Y10" s="28" t="s">
        <v>122</v>
      </c>
      <c r="Z10" s="28" t="s">
        <v>123</v>
      </c>
      <c r="AA10" s="28" t="s">
        <v>124</v>
      </c>
      <c r="AB10" s="28" t="s">
        <v>124</v>
      </c>
      <c r="AC10" s="28" t="s">
        <v>124</v>
      </c>
      <c r="AD10" s="28" t="s">
        <v>124</v>
      </c>
      <c r="AE10" s="26">
        <v>86</v>
      </c>
      <c r="AF10" s="26">
        <v>264</v>
      </c>
      <c r="AG10" s="26">
        <v>856</v>
      </c>
      <c r="AH10" s="13" t="s">
        <v>125</v>
      </c>
      <c r="AI10" s="31" t="s">
        <v>147</v>
      </c>
    </row>
    <row r="11" s="1" customFormat="1" ht="42" hidden="1" customHeight="1" spans="1:35">
      <c r="A11" s="13">
        <v>5</v>
      </c>
      <c r="B11" s="13" t="s">
        <v>115</v>
      </c>
      <c r="C11" s="13" t="s">
        <v>148</v>
      </c>
      <c r="D11" s="13" t="s">
        <v>149</v>
      </c>
      <c r="E11" s="13" t="s">
        <v>143</v>
      </c>
      <c r="F11" s="13" t="s">
        <v>150</v>
      </c>
      <c r="G11" s="13">
        <v>2021</v>
      </c>
      <c r="H11" s="13" t="s">
        <v>145</v>
      </c>
      <c r="I11" s="13" t="s">
        <v>146</v>
      </c>
      <c r="J11" s="13">
        <v>18109157958</v>
      </c>
      <c r="K11" s="24">
        <f t="shared" si="1"/>
        <v>20</v>
      </c>
      <c r="L11" s="24">
        <f t="shared" si="2"/>
        <v>20</v>
      </c>
      <c r="M11" s="25"/>
      <c r="N11" s="25">
        <v>20</v>
      </c>
      <c r="O11" s="25"/>
      <c r="P11" s="25"/>
      <c r="Q11" s="28"/>
      <c r="R11" s="28"/>
      <c r="S11" s="28"/>
      <c r="T11" s="28"/>
      <c r="U11" s="28"/>
      <c r="V11" s="28"/>
      <c r="W11" s="28"/>
      <c r="X11" s="28"/>
      <c r="Y11" s="28" t="s">
        <v>122</v>
      </c>
      <c r="Z11" s="28" t="s">
        <v>123</v>
      </c>
      <c r="AA11" s="28" t="s">
        <v>124</v>
      </c>
      <c r="AB11" s="28" t="s">
        <v>124</v>
      </c>
      <c r="AC11" s="28" t="s">
        <v>124</v>
      </c>
      <c r="AD11" s="28" t="s">
        <v>124</v>
      </c>
      <c r="AE11" s="26">
        <v>42</v>
      </c>
      <c r="AF11" s="26">
        <v>142</v>
      </c>
      <c r="AG11" s="26">
        <v>956</v>
      </c>
      <c r="AH11" s="13" t="s">
        <v>125</v>
      </c>
      <c r="AI11" s="31" t="s">
        <v>151</v>
      </c>
    </row>
    <row r="12" s="1" customFormat="1" ht="72" hidden="1" customHeight="1" spans="1:35">
      <c r="A12" s="13">
        <v>6</v>
      </c>
      <c r="B12" s="13" t="s">
        <v>115</v>
      </c>
      <c r="C12" s="13" t="s">
        <v>152</v>
      </c>
      <c r="D12" s="13" t="s">
        <v>153</v>
      </c>
      <c r="E12" s="13" t="s">
        <v>136</v>
      </c>
      <c r="F12" s="13" t="s">
        <v>154</v>
      </c>
      <c r="G12" s="13">
        <v>2021</v>
      </c>
      <c r="H12" s="13" t="s">
        <v>138</v>
      </c>
      <c r="I12" s="13" t="s">
        <v>139</v>
      </c>
      <c r="J12" s="13">
        <v>13571421155</v>
      </c>
      <c r="K12" s="24">
        <f t="shared" si="1"/>
        <v>50</v>
      </c>
      <c r="L12" s="24">
        <f t="shared" si="2"/>
        <v>50</v>
      </c>
      <c r="M12" s="25"/>
      <c r="N12" s="25">
        <v>50</v>
      </c>
      <c r="O12" s="25"/>
      <c r="P12" s="25"/>
      <c r="Q12" s="28"/>
      <c r="R12" s="28"/>
      <c r="S12" s="28"/>
      <c r="T12" s="28"/>
      <c r="U12" s="28"/>
      <c r="V12" s="28"/>
      <c r="W12" s="28"/>
      <c r="X12" s="28"/>
      <c r="Y12" s="28" t="s">
        <v>122</v>
      </c>
      <c r="Z12" s="28" t="s">
        <v>123</v>
      </c>
      <c r="AA12" s="28" t="s">
        <v>124</v>
      </c>
      <c r="AB12" s="28" t="s">
        <v>124</v>
      </c>
      <c r="AC12" s="28" t="s">
        <v>124</v>
      </c>
      <c r="AD12" s="28" t="s">
        <v>124</v>
      </c>
      <c r="AE12" s="26">
        <v>332</v>
      </c>
      <c r="AF12" s="26">
        <v>1047</v>
      </c>
      <c r="AG12" s="26">
        <v>1047</v>
      </c>
      <c r="AH12" s="13" t="s">
        <v>125</v>
      </c>
      <c r="AI12" s="31" t="s">
        <v>155</v>
      </c>
    </row>
    <row r="13" s="1" customFormat="1" ht="105" hidden="1" customHeight="1" spans="1:35">
      <c r="A13" s="13">
        <v>7</v>
      </c>
      <c r="B13" s="13" t="s">
        <v>115</v>
      </c>
      <c r="C13" s="13" t="s">
        <v>156</v>
      </c>
      <c r="D13" s="13" t="s">
        <v>157</v>
      </c>
      <c r="E13" s="13" t="s">
        <v>158</v>
      </c>
      <c r="F13" s="13" t="s">
        <v>159</v>
      </c>
      <c r="G13" s="13">
        <v>2021</v>
      </c>
      <c r="H13" s="13" t="s">
        <v>160</v>
      </c>
      <c r="I13" s="13" t="s">
        <v>161</v>
      </c>
      <c r="J13" s="13">
        <v>8059006</v>
      </c>
      <c r="K13" s="24">
        <f t="shared" si="1"/>
        <v>50</v>
      </c>
      <c r="L13" s="24">
        <f t="shared" si="2"/>
        <v>50</v>
      </c>
      <c r="M13" s="25"/>
      <c r="N13" s="25">
        <v>50</v>
      </c>
      <c r="O13" s="25"/>
      <c r="P13" s="25"/>
      <c r="Q13" s="28"/>
      <c r="R13" s="28"/>
      <c r="S13" s="28"/>
      <c r="T13" s="28"/>
      <c r="U13" s="28"/>
      <c r="V13" s="28"/>
      <c r="W13" s="28"/>
      <c r="X13" s="28"/>
      <c r="Y13" s="28" t="s">
        <v>122</v>
      </c>
      <c r="Z13" s="28" t="s">
        <v>123</v>
      </c>
      <c r="AA13" s="28" t="s">
        <v>124</v>
      </c>
      <c r="AB13" s="28" t="s">
        <v>124</v>
      </c>
      <c r="AC13" s="28" t="s">
        <v>124</v>
      </c>
      <c r="AD13" s="28" t="s">
        <v>124</v>
      </c>
      <c r="AE13" s="26">
        <v>73</v>
      </c>
      <c r="AF13" s="26">
        <v>249</v>
      </c>
      <c r="AG13" s="26">
        <v>830</v>
      </c>
      <c r="AH13" s="13" t="s">
        <v>125</v>
      </c>
      <c r="AI13" s="31" t="s">
        <v>162</v>
      </c>
    </row>
    <row r="14" s="1" customFormat="1" ht="42" hidden="1" customHeight="1" spans="1:35">
      <c r="A14" s="13">
        <v>8</v>
      </c>
      <c r="B14" s="13" t="s">
        <v>115</v>
      </c>
      <c r="C14" s="13" t="s">
        <v>163</v>
      </c>
      <c r="D14" s="13" t="s">
        <v>164</v>
      </c>
      <c r="E14" s="13" t="s">
        <v>129</v>
      </c>
      <c r="F14" s="13" t="s">
        <v>165</v>
      </c>
      <c r="G14" s="13">
        <v>2021</v>
      </c>
      <c r="H14" s="13" t="s">
        <v>131</v>
      </c>
      <c r="I14" s="13" t="s">
        <v>132</v>
      </c>
      <c r="J14" s="13">
        <v>18691596163</v>
      </c>
      <c r="K14" s="24">
        <f t="shared" si="1"/>
        <v>90</v>
      </c>
      <c r="L14" s="24">
        <f t="shared" si="2"/>
        <v>90</v>
      </c>
      <c r="M14" s="25"/>
      <c r="N14" s="25">
        <v>90</v>
      </c>
      <c r="O14" s="25"/>
      <c r="P14" s="25"/>
      <c r="Q14" s="28"/>
      <c r="R14" s="28"/>
      <c r="S14" s="28"/>
      <c r="T14" s="28"/>
      <c r="U14" s="28"/>
      <c r="V14" s="28"/>
      <c r="W14" s="28"/>
      <c r="X14" s="28"/>
      <c r="Y14" s="28" t="s">
        <v>122</v>
      </c>
      <c r="Z14" s="28" t="s">
        <v>123</v>
      </c>
      <c r="AA14" s="28" t="s">
        <v>124</v>
      </c>
      <c r="AB14" s="28" t="s">
        <v>124</v>
      </c>
      <c r="AC14" s="28" t="s">
        <v>124</v>
      </c>
      <c r="AD14" s="28" t="s">
        <v>124</v>
      </c>
      <c r="AE14" s="26">
        <v>68</v>
      </c>
      <c r="AF14" s="26">
        <v>198</v>
      </c>
      <c r="AG14" s="26">
        <v>688</v>
      </c>
      <c r="AH14" s="13" t="s">
        <v>125</v>
      </c>
      <c r="AI14" s="13" t="s">
        <v>166</v>
      </c>
    </row>
    <row r="15" s="1" customFormat="1" ht="57" hidden="1" customHeight="1" spans="1:35">
      <c r="A15" s="13">
        <v>9</v>
      </c>
      <c r="B15" s="13" t="s">
        <v>115</v>
      </c>
      <c r="C15" s="13" t="s">
        <v>167</v>
      </c>
      <c r="D15" s="13" t="s">
        <v>168</v>
      </c>
      <c r="E15" s="13" t="s">
        <v>169</v>
      </c>
      <c r="F15" s="13" t="s">
        <v>170</v>
      </c>
      <c r="G15" s="13">
        <v>2021</v>
      </c>
      <c r="H15" s="13" t="s">
        <v>171</v>
      </c>
      <c r="I15" s="13" t="s">
        <v>172</v>
      </c>
      <c r="J15" s="17">
        <v>13991556791</v>
      </c>
      <c r="K15" s="24">
        <f t="shared" si="1"/>
        <v>20</v>
      </c>
      <c r="L15" s="24">
        <f t="shared" si="2"/>
        <v>20</v>
      </c>
      <c r="M15" s="25"/>
      <c r="N15" s="25">
        <v>20</v>
      </c>
      <c r="O15" s="25"/>
      <c r="P15" s="25"/>
      <c r="Q15" s="28"/>
      <c r="R15" s="28"/>
      <c r="S15" s="28"/>
      <c r="T15" s="28"/>
      <c r="U15" s="28"/>
      <c r="V15" s="28"/>
      <c r="W15" s="28"/>
      <c r="X15" s="28"/>
      <c r="Y15" s="28" t="s">
        <v>122</v>
      </c>
      <c r="Z15" s="28" t="s">
        <v>123</v>
      </c>
      <c r="AA15" s="28" t="s">
        <v>124</v>
      </c>
      <c r="AB15" s="28" t="s">
        <v>124</v>
      </c>
      <c r="AC15" s="28" t="s">
        <v>124</v>
      </c>
      <c r="AD15" s="28" t="s">
        <v>124</v>
      </c>
      <c r="AE15" s="26">
        <v>43</v>
      </c>
      <c r="AF15" s="26">
        <v>178</v>
      </c>
      <c r="AG15" s="26">
        <v>178</v>
      </c>
      <c r="AH15" s="13" t="s">
        <v>125</v>
      </c>
      <c r="AI15" s="31" t="s">
        <v>173</v>
      </c>
    </row>
    <row r="16" s="1" customFormat="1" ht="57" hidden="1" customHeight="1" spans="1:35">
      <c r="A16" s="13">
        <v>10</v>
      </c>
      <c r="B16" s="13" t="s">
        <v>115</v>
      </c>
      <c r="C16" s="13" t="s">
        <v>174</v>
      </c>
      <c r="D16" s="13" t="s">
        <v>175</v>
      </c>
      <c r="E16" s="14" t="s">
        <v>169</v>
      </c>
      <c r="F16" s="13" t="s">
        <v>176</v>
      </c>
      <c r="G16" s="13">
        <v>2021</v>
      </c>
      <c r="H16" s="13" t="s">
        <v>171</v>
      </c>
      <c r="I16" s="13" t="s">
        <v>172</v>
      </c>
      <c r="J16" s="17">
        <v>13991556791</v>
      </c>
      <c r="K16" s="24">
        <f t="shared" si="1"/>
        <v>30</v>
      </c>
      <c r="L16" s="24">
        <f t="shared" si="2"/>
        <v>30</v>
      </c>
      <c r="M16" s="25"/>
      <c r="N16" s="25">
        <v>30</v>
      </c>
      <c r="O16" s="25"/>
      <c r="P16" s="25"/>
      <c r="Q16" s="28"/>
      <c r="R16" s="28"/>
      <c r="S16" s="28"/>
      <c r="T16" s="28"/>
      <c r="U16" s="28"/>
      <c r="V16" s="28"/>
      <c r="W16" s="28"/>
      <c r="X16" s="28"/>
      <c r="Y16" s="28" t="s">
        <v>122</v>
      </c>
      <c r="Z16" s="28" t="s">
        <v>123</v>
      </c>
      <c r="AA16" s="28" t="s">
        <v>124</v>
      </c>
      <c r="AB16" s="28" t="s">
        <v>124</v>
      </c>
      <c r="AC16" s="28" t="s">
        <v>124</v>
      </c>
      <c r="AD16" s="28" t="s">
        <v>124</v>
      </c>
      <c r="AE16" s="26">
        <v>39</v>
      </c>
      <c r="AF16" s="26">
        <v>118</v>
      </c>
      <c r="AG16" s="26">
        <v>481</v>
      </c>
      <c r="AH16" s="13" t="s">
        <v>125</v>
      </c>
      <c r="AI16" s="31" t="s">
        <v>177</v>
      </c>
    </row>
    <row r="17" s="1" customFormat="1" ht="57" hidden="1" customHeight="1" spans="1:35">
      <c r="A17" s="13">
        <v>11</v>
      </c>
      <c r="B17" s="13" t="s">
        <v>115</v>
      </c>
      <c r="C17" s="13" t="s">
        <v>178</v>
      </c>
      <c r="D17" s="13" t="s">
        <v>179</v>
      </c>
      <c r="E17" s="14" t="s">
        <v>169</v>
      </c>
      <c r="F17" s="13" t="s">
        <v>180</v>
      </c>
      <c r="G17" s="13">
        <v>2021</v>
      </c>
      <c r="H17" s="13" t="s">
        <v>171</v>
      </c>
      <c r="I17" s="13" t="s">
        <v>172</v>
      </c>
      <c r="J17" s="17">
        <v>13991556791</v>
      </c>
      <c r="K17" s="24">
        <f t="shared" si="1"/>
        <v>60</v>
      </c>
      <c r="L17" s="24">
        <f t="shared" si="2"/>
        <v>60</v>
      </c>
      <c r="M17" s="25">
        <v>60</v>
      </c>
      <c r="N17" s="25"/>
      <c r="O17" s="25"/>
      <c r="P17" s="25"/>
      <c r="Q17" s="28"/>
      <c r="R17" s="28"/>
      <c r="S17" s="28"/>
      <c r="T17" s="28"/>
      <c r="U17" s="28"/>
      <c r="V17" s="28"/>
      <c r="W17" s="28"/>
      <c r="X17" s="28"/>
      <c r="Y17" s="28" t="s">
        <v>122</v>
      </c>
      <c r="Z17" s="28" t="s">
        <v>123</v>
      </c>
      <c r="AA17" s="28" t="s">
        <v>124</v>
      </c>
      <c r="AB17" s="28" t="s">
        <v>124</v>
      </c>
      <c r="AC17" s="28" t="s">
        <v>124</v>
      </c>
      <c r="AD17" s="28" t="s">
        <v>124</v>
      </c>
      <c r="AE17" s="26">
        <v>16</v>
      </c>
      <c r="AF17" s="26">
        <v>38</v>
      </c>
      <c r="AG17" s="26">
        <v>114</v>
      </c>
      <c r="AH17" s="13" t="s">
        <v>125</v>
      </c>
      <c r="AI17" s="31" t="s">
        <v>181</v>
      </c>
    </row>
    <row r="18" s="1" customFormat="1" ht="87" hidden="1" customHeight="1" spans="1:35">
      <c r="A18" s="13">
        <v>12</v>
      </c>
      <c r="B18" s="13" t="s">
        <v>115</v>
      </c>
      <c r="C18" s="13" t="s">
        <v>182</v>
      </c>
      <c r="D18" s="13" t="s">
        <v>183</v>
      </c>
      <c r="E18" s="14" t="s">
        <v>169</v>
      </c>
      <c r="F18" s="13" t="s">
        <v>170</v>
      </c>
      <c r="G18" s="13">
        <v>2021</v>
      </c>
      <c r="H18" s="13" t="s">
        <v>171</v>
      </c>
      <c r="I18" s="13" t="s">
        <v>172</v>
      </c>
      <c r="J18" s="17">
        <v>13991556791</v>
      </c>
      <c r="K18" s="24">
        <f t="shared" si="1"/>
        <v>30</v>
      </c>
      <c r="L18" s="24">
        <f t="shared" si="2"/>
        <v>30</v>
      </c>
      <c r="M18" s="25"/>
      <c r="N18" s="25">
        <v>30</v>
      </c>
      <c r="O18" s="25"/>
      <c r="P18" s="25"/>
      <c r="Q18" s="28"/>
      <c r="R18" s="28"/>
      <c r="S18" s="28"/>
      <c r="T18" s="28"/>
      <c r="U18" s="28"/>
      <c r="V18" s="28"/>
      <c r="W18" s="28"/>
      <c r="X18" s="28"/>
      <c r="Y18" s="28" t="s">
        <v>122</v>
      </c>
      <c r="Z18" s="28" t="s">
        <v>123</v>
      </c>
      <c r="AA18" s="28" t="s">
        <v>124</v>
      </c>
      <c r="AB18" s="28" t="s">
        <v>124</v>
      </c>
      <c r="AC18" s="28" t="s">
        <v>124</v>
      </c>
      <c r="AD18" s="28" t="s">
        <v>124</v>
      </c>
      <c r="AE18" s="26">
        <v>25</v>
      </c>
      <c r="AF18" s="26">
        <v>67</v>
      </c>
      <c r="AG18" s="26">
        <v>67</v>
      </c>
      <c r="AH18" s="13" t="s">
        <v>125</v>
      </c>
      <c r="AI18" s="31" t="s">
        <v>184</v>
      </c>
    </row>
    <row r="19" s="1" customFormat="1" ht="85" hidden="1" customHeight="1" spans="1:35">
      <c r="A19" s="13">
        <v>13</v>
      </c>
      <c r="B19" s="13" t="s">
        <v>115</v>
      </c>
      <c r="C19" s="13" t="s">
        <v>185</v>
      </c>
      <c r="D19" s="13" t="s">
        <v>186</v>
      </c>
      <c r="E19" s="15" t="s">
        <v>158</v>
      </c>
      <c r="F19" s="15" t="s">
        <v>187</v>
      </c>
      <c r="G19" s="13">
        <v>2021</v>
      </c>
      <c r="H19" s="13" t="s">
        <v>160</v>
      </c>
      <c r="I19" s="13" t="s">
        <v>161</v>
      </c>
      <c r="J19" s="13">
        <v>8059006</v>
      </c>
      <c r="K19" s="24">
        <f t="shared" si="1"/>
        <v>147</v>
      </c>
      <c r="L19" s="24">
        <f t="shared" si="2"/>
        <v>147</v>
      </c>
      <c r="M19" s="25">
        <v>147</v>
      </c>
      <c r="N19" s="25"/>
      <c r="O19" s="25"/>
      <c r="P19" s="25"/>
      <c r="Q19" s="28"/>
      <c r="R19" s="28"/>
      <c r="S19" s="28"/>
      <c r="T19" s="28"/>
      <c r="U19" s="28"/>
      <c r="V19" s="28"/>
      <c r="W19" s="28"/>
      <c r="X19" s="28"/>
      <c r="Y19" s="28" t="s">
        <v>122</v>
      </c>
      <c r="Z19" s="28" t="s">
        <v>123</v>
      </c>
      <c r="AA19" s="28" t="s">
        <v>124</v>
      </c>
      <c r="AB19" s="28" t="s">
        <v>124</v>
      </c>
      <c r="AC19" s="28" t="s">
        <v>124</v>
      </c>
      <c r="AD19" s="28" t="s">
        <v>124</v>
      </c>
      <c r="AE19" s="26">
        <v>35</v>
      </c>
      <c r="AF19" s="26">
        <v>128</v>
      </c>
      <c r="AG19" s="26">
        <v>536</v>
      </c>
      <c r="AH19" s="13" t="s">
        <v>188</v>
      </c>
      <c r="AI19" s="13" t="s">
        <v>189</v>
      </c>
    </row>
    <row r="20" s="1" customFormat="1" ht="57" hidden="1" customHeight="1" spans="1:35">
      <c r="A20" s="13">
        <v>14</v>
      </c>
      <c r="B20" s="13" t="s">
        <v>115</v>
      </c>
      <c r="C20" s="13" t="s">
        <v>190</v>
      </c>
      <c r="D20" s="13" t="s">
        <v>191</v>
      </c>
      <c r="E20" s="13" t="s">
        <v>118</v>
      </c>
      <c r="F20" s="13" t="s">
        <v>119</v>
      </c>
      <c r="G20" s="13">
        <v>2021</v>
      </c>
      <c r="H20" s="13" t="s">
        <v>120</v>
      </c>
      <c r="I20" s="13" t="s">
        <v>121</v>
      </c>
      <c r="J20" s="13">
        <v>15191506188</v>
      </c>
      <c r="K20" s="24">
        <f t="shared" si="1"/>
        <v>80</v>
      </c>
      <c r="L20" s="24">
        <f t="shared" si="2"/>
        <v>80</v>
      </c>
      <c r="M20" s="25"/>
      <c r="N20" s="25">
        <v>80</v>
      </c>
      <c r="O20" s="25"/>
      <c r="P20" s="25"/>
      <c r="Q20" s="28"/>
      <c r="R20" s="28"/>
      <c r="S20" s="28"/>
      <c r="T20" s="28"/>
      <c r="U20" s="28"/>
      <c r="V20" s="28"/>
      <c r="W20" s="28"/>
      <c r="X20" s="28"/>
      <c r="Y20" s="28" t="s">
        <v>122</v>
      </c>
      <c r="Z20" s="28" t="s">
        <v>123</v>
      </c>
      <c r="AA20" s="28" t="s">
        <v>124</v>
      </c>
      <c r="AB20" s="28" t="s">
        <v>124</v>
      </c>
      <c r="AC20" s="28" t="s">
        <v>124</v>
      </c>
      <c r="AD20" s="28" t="s">
        <v>124</v>
      </c>
      <c r="AE20" s="26">
        <v>9</v>
      </c>
      <c r="AF20" s="26">
        <v>36</v>
      </c>
      <c r="AG20" s="26">
        <v>56</v>
      </c>
      <c r="AH20" s="13" t="s">
        <v>192</v>
      </c>
      <c r="AI20" s="13" t="s">
        <v>193</v>
      </c>
    </row>
    <row r="21" s="1" customFormat="1" ht="57" hidden="1" customHeight="1" spans="1:35">
      <c r="A21" s="13">
        <v>15</v>
      </c>
      <c r="B21" s="13" t="s">
        <v>115</v>
      </c>
      <c r="C21" s="13" t="s">
        <v>194</v>
      </c>
      <c r="D21" s="13" t="s">
        <v>195</v>
      </c>
      <c r="E21" s="13" t="s">
        <v>169</v>
      </c>
      <c r="F21" s="13" t="s">
        <v>196</v>
      </c>
      <c r="G21" s="13">
        <v>2021</v>
      </c>
      <c r="H21" s="13" t="s">
        <v>171</v>
      </c>
      <c r="I21" s="13" t="s">
        <v>172</v>
      </c>
      <c r="J21" s="17">
        <v>13991556791</v>
      </c>
      <c r="K21" s="24">
        <f t="shared" si="1"/>
        <v>50</v>
      </c>
      <c r="L21" s="24">
        <f t="shared" si="2"/>
        <v>50</v>
      </c>
      <c r="M21" s="25"/>
      <c r="N21" s="25">
        <v>50</v>
      </c>
      <c r="O21" s="25"/>
      <c r="P21" s="25"/>
      <c r="Q21" s="28"/>
      <c r="R21" s="28"/>
      <c r="S21" s="28"/>
      <c r="T21" s="28"/>
      <c r="U21" s="28"/>
      <c r="V21" s="28"/>
      <c r="W21" s="28"/>
      <c r="X21" s="28"/>
      <c r="Y21" s="28" t="s">
        <v>122</v>
      </c>
      <c r="Z21" s="28" t="s">
        <v>123</v>
      </c>
      <c r="AA21" s="28" t="s">
        <v>124</v>
      </c>
      <c r="AB21" s="28" t="s">
        <v>124</v>
      </c>
      <c r="AC21" s="28" t="s">
        <v>124</v>
      </c>
      <c r="AD21" s="28" t="s">
        <v>124</v>
      </c>
      <c r="AE21" s="26">
        <v>107</v>
      </c>
      <c r="AF21" s="26">
        <v>313</v>
      </c>
      <c r="AG21" s="26">
        <v>313</v>
      </c>
      <c r="AH21" s="13" t="s">
        <v>197</v>
      </c>
      <c r="AI21" s="13" t="s">
        <v>198</v>
      </c>
    </row>
    <row r="22" s="1" customFormat="1" ht="57" hidden="1" customHeight="1" spans="1:35">
      <c r="A22" s="13">
        <v>16</v>
      </c>
      <c r="B22" s="13" t="s">
        <v>115</v>
      </c>
      <c r="C22" s="13" t="s">
        <v>199</v>
      </c>
      <c r="D22" s="16" t="s">
        <v>200</v>
      </c>
      <c r="E22" s="15" t="s">
        <v>158</v>
      </c>
      <c r="F22" s="15" t="s">
        <v>187</v>
      </c>
      <c r="G22" s="13">
        <v>2021</v>
      </c>
      <c r="H22" s="13" t="s">
        <v>160</v>
      </c>
      <c r="I22" s="13" t="s">
        <v>161</v>
      </c>
      <c r="J22" s="13">
        <v>8059006</v>
      </c>
      <c r="K22" s="24">
        <f t="shared" si="1"/>
        <v>50</v>
      </c>
      <c r="L22" s="24">
        <f t="shared" si="2"/>
        <v>50</v>
      </c>
      <c r="M22" s="25">
        <v>50</v>
      </c>
      <c r="N22" s="25"/>
      <c r="O22" s="25"/>
      <c r="P22" s="25"/>
      <c r="Q22" s="28"/>
      <c r="R22" s="28"/>
      <c r="S22" s="28"/>
      <c r="T22" s="28"/>
      <c r="U22" s="28"/>
      <c r="V22" s="28"/>
      <c r="W22" s="28"/>
      <c r="X22" s="28"/>
      <c r="Y22" s="28" t="s">
        <v>122</v>
      </c>
      <c r="Z22" s="28" t="s">
        <v>123</v>
      </c>
      <c r="AA22" s="28" t="s">
        <v>124</v>
      </c>
      <c r="AB22" s="28" t="s">
        <v>124</v>
      </c>
      <c r="AC22" s="28" t="s">
        <v>124</v>
      </c>
      <c r="AD22" s="28" t="s">
        <v>124</v>
      </c>
      <c r="AE22" s="26">
        <v>22</v>
      </c>
      <c r="AF22" s="26">
        <v>71</v>
      </c>
      <c r="AG22" s="26">
        <v>352</v>
      </c>
      <c r="AH22" s="13" t="s">
        <v>201</v>
      </c>
      <c r="AI22" s="13" t="s">
        <v>202</v>
      </c>
    </row>
    <row r="23" s="1" customFormat="1" ht="57" hidden="1" customHeight="1" spans="1:35">
      <c r="A23" s="13">
        <v>17</v>
      </c>
      <c r="B23" s="13" t="s">
        <v>115</v>
      </c>
      <c r="C23" s="13" t="s">
        <v>203</v>
      </c>
      <c r="D23" s="13" t="s">
        <v>204</v>
      </c>
      <c r="E23" s="13" t="s">
        <v>169</v>
      </c>
      <c r="F23" s="13" t="s">
        <v>205</v>
      </c>
      <c r="G23" s="13">
        <v>2021</v>
      </c>
      <c r="H23" s="13" t="s">
        <v>171</v>
      </c>
      <c r="I23" s="13" t="s">
        <v>172</v>
      </c>
      <c r="J23" s="17">
        <v>13991556791</v>
      </c>
      <c r="K23" s="24">
        <f t="shared" si="1"/>
        <v>30</v>
      </c>
      <c r="L23" s="24">
        <f t="shared" si="2"/>
        <v>30</v>
      </c>
      <c r="M23" s="25"/>
      <c r="N23" s="25"/>
      <c r="O23" s="25"/>
      <c r="P23" s="25">
        <v>30</v>
      </c>
      <c r="Q23" s="28"/>
      <c r="R23" s="28"/>
      <c r="S23" s="28"/>
      <c r="T23" s="28"/>
      <c r="U23" s="28"/>
      <c r="V23" s="28"/>
      <c r="W23" s="28"/>
      <c r="X23" s="28"/>
      <c r="Y23" s="28" t="s">
        <v>122</v>
      </c>
      <c r="Z23" s="28" t="s">
        <v>123</v>
      </c>
      <c r="AA23" s="28" t="s">
        <v>124</v>
      </c>
      <c r="AB23" s="28" t="s">
        <v>124</v>
      </c>
      <c r="AC23" s="28" t="s">
        <v>124</v>
      </c>
      <c r="AD23" s="28" t="s">
        <v>124</v>
      </c>
      <c r="AE23" s="26">
        <v>15</v>
      </c>
      <c r="AF23" s="26">
        <v>33</v>
      </c>
      <c r="AG23" s="26">
        <v>78</v>
      </c>
      <c r="AH23" s="13" t="s">
        <v>206</v>
      </c>
      <c r="AI23" s="13" t="s">
        <v>207</v>
      </c>
    </row>
    <row r="24" s="1" customFormat="1" ht="93" hidden="1" customHeight="1" spans="1:35">
      <c r="A24" s="13">
        <v>18</v>
      </c>
      <c r="B24" s="13" t="s">
        <v>115</v>
      </c>
      <c r="C24" s="13" t="s">
        <v>208</v>
      </c>
      <c r="D24" s="16" t="s">
        <v>209</v>
      </c>
      <c r="E24" s="15" t="s">
        <v>158</v>
      </c>
      <c r="F24" s="13" t="s">
        <v>159</v>
      </c>
      <c r="G24" s="13">
        <v>2021</v>
      </c>
      <c r="H24" s="13" t="s">
        <v>160</v>
      </c>
      <c r="I24" s="13" t="s">
        <v>161</v>
      </c>
      <c r="J24" s="13">
        <v>8059006</v>
      </c>
      <c r="K24" s="24">
        <f t="shared" si="1"/>
        <v>20</v>
      </c>
      <c r="L24" s="24">
        <f t="shared" si="2"/>
        <v>20</v>
      </c>
      <c r="M24" s="25">
        <v>20</v>
      </c>
      <c r="N24" s="25"/>
      <c r="O24" s="25"/>
      <c r="P24" s="25"/>
      <c r="Q24" s="28"/>
      <c r="R24" s="28"/>
      <c r="S24" s="28"/>
      <c r="T24" s="28"/>
      <c r="U24" s="28"/>
      <c r="V24" s="28"/>
      <c r="W24" s="28"/>
      <c r="X24" s="28"/>
      <c r="Y24" s="28" t="s">
        <v>122</v>
      </c>
      <c r="Z24" s="28" t="s">
        <v>123</v>
      </c>
      <c r="AA24" s="28" t="s">
        <v>124</v>
      </c>
      <c r="AB24" s="28" t="s">
        <v>124</v>
      </c>
      <c r="AC24" s="28" t="s">
        <v>124</v>
      </c>
      <c r="AD24" s="28" t="s">
        <v>124</v>
      </c>
      <c r="AE24" s="26">
        <v>73</v>
      </c>
      <c r="AF24" s="26">
        <v>249</v>
      </c>
      <c r="AG24" s="26">
        <v>830</v>
      </c>
      <c r="AH24" s="13" t="s">
        <v>210</v>
      </c>
      <c r="AI24" s="13" t="s">
        <v>211</v>
      </c>
    </row>
    <row r="25" s="1" customFormat="1" ht="57" customHeight="1" spans="1:35">
      <c r="A25" s="13">
        <v>19</v>
      </c>
      <c r="B25" s="13" t="s">
        <v>115</v>
      </c>
      <c r="C25" s="17" t="s">
        <v>212</v>
      </c>
      <c r="D25" s="13" t="s">
        <v>213</v>
      </c>
      <c r="E25" s="13" t="s">
        <v>214</v>
      </c>
      <c r="F25" s="17" t="s">
        <v>215</v>
      </c>
      <c r="G25" s="13">
        <v>2021</v>
      </c>
      <c r="H25" s="13" t="s">
        <v>216</v>
      </c>
      <c r="I25" s="13" t="s">
        <v>217</v>
      </c>
      <c r="J25" s="13">
        <v>8812050</v>
      </c>
      <c r="K25" s="24">
        <f t="shared" si="1"/>
        <v>116</v>
      </c>
      <c r="L25" s="24">
        <f t="shared" si="2"/>
        <v>116</v>
      </c>
      <c r="M25" s="25">
        <v>116</v>
      </c>
      <c r="N25" s="25"/>
      <c r="O25" s="25"/>
      <c r="P25" s="25"/>
      <c r="Q25" s="28"/>
      <c r="R25" s="28"/>
      <c r="S25" s="28"/>
      <c r="T25" s="28"/>
      <c r="U25" s="28"/>
      <c r="V25" s="28"/>
      <c r="W25" s="28"/>
      <c r="X25" s="28"/>
      <c r="Y25" s="28" t="s">
        <v>122</v>
      </c>
      <c r="Z25" s="28" t="s">
        <v>123</v>
      </c>
      <c r="AA25" s="28" t="s">
        <v>124</v>
      </c>
      <c r="AB25" s="28" t="s">
        <v>124</v>
      </c>
      <c r="AC25" s="28" t="s">
        <v>124</v>
      </c>
      <c r="AD25" s="28" t="s">
        <v>124</v>
      </c>
      <c r="AE25" s="26">
        <v>20</v>
      </c>
      <c r="AF25" s="26">
        <v>68</v>
      </c>
      <c r="AG25" s="26">
        <v>100</v>
      </c>
      <c r="AH25" s="13" t="s">
        <v>218</v>
      </c>
      <c r="AI25" s="13" t="s">
        <v>219</v>
      </c>
    </row>
    <row r="26" s="1" customFormat="1" ht="57" hidden="1" customHeight="1" spans="1:35">
      <c r="A26" s="13">
        <v>20</v>
      </c>
      <c r="B26" s="13" t="s">
        <v>115</v>
      </c>
      <c r="C26" s="13" t="s">
        <v>220</v>
      </c>
      <c r="D26" s="13" t="s">
        <v>221</v>
      </c>
      <c r="E26" s="13" t="s">
        <v>129</v>
      </c>
      <c r="F26" s="13" t="s">
        <v>222</v>
      </c>
      <c r="G26" s="13">
        <v>2021</v>
      </c>
      <c r="H26" s="13" t="s">
        <v>131</v>
      </c>
      <c r="I26" s="13" t="s">
        <v>132</v>
      </c>
      <c r="J26" s="13">
        <v>18691596163</v>
      </c>
      <c r="K26" s="24">
        <f t="shared" si="1"/>
        <v>60</v>
      </c>
      <c r="L26" s="24">
        <f t="shared" si="2"/>
        <v>60</v>
      </c>
      <c r="M26" s="25">
        <v>60</v>
      </c>
      <c r="N26" s="25"/>
      <c r="O26" s="25"/>
      <c r="P26" s="25"/>
      <c r="Q26" s="28"/>
      <c r="R26" s="28"/>
      <c r="S26" s="28"/>
      <c r="T26" s="28"/>
      <c r="U26" s="28"/>
      <c r="V26" s="28"/>
      <c r="W26" s="28"/>
      <c r="X26" s="28"/>
      <c r="Y26" s="28" t="s">
        <v>122</v>
      </c>
      <c r="Z26" s="28" t="s">
        <v>123</v>
      </c>
      <c r="AA26" s="28" t="s">
        <v>124</v>
      </c>
      <c r="AB26" s="28" t="s">
        <v>124</v>
      </c>
      <c r="AC26" s="28" t="s">
        <v>124</v>
      </c>
      <c r="AD26" s="28" t="s">
        <v>124</v>
      </c>
      <c r="AE26" s="26">
        <v>14</v>
      </c>
      <c r="AF26" s="26">
        <v>30</v>
      </c>
      <c r="AG26" s="26">
        <v>76</v>
      </c>
      <c r="AH26" s="13" t="s">
        <v>223</v>
      </c>
      <c r="AI26" s="13" t="s">
        <v>224</v>
      </c>
    </row>
    <row r="27" s="1" customFormat="1" ht="57" hidden="1" customHeight="1" spans="1:35">
      <c r="A27" s="13">
        <v>21</v>
      </c>
      <c r="B27" s="13" t="s">
        <v>115</v>
      </c>
      <c r="C27" s="13" t="s">
        <v>225</v>
      </c>
      <c r="D27" s="13" t="s">
        <v>226</v>
      </c>
      <c r="E27" s="13" t="s">
        <v>129</v>
      </c>
      <c r="F27" s="13" t="s">
        <v>227</v>
      </c>
      <c r="G27" s="13">
        <v>2021</v>
      </c>
      <c r="H27" s="13" t="s">
        <v>131</v>
      </c>
      <c r="I27" s="13" t="s">
        <v>132</v>
      </c>
      <c r="J27" s="13">
        <v>18691596163</v>
      </c>
      <c r="K27" s="24">
        <f t="shared" si="1"/>
        <v>80</v>
      </c>
      <c r="L27" s="24">
        <f t="shared" si="2"/>
        <v>80</v>
      </c>
      <c r="M27" s="25">
        <v>80</v>
      </c>
      <c r="N27" s="25"/>
      <c r="O27" s="25"/>
      <c r="P27" s="25"/>
      <c r="Q27" s="28"/>
      <c r="R27" s="28"/>
      <c r="S27" s="28"/>
      <c r="T27" s="28"/>
      <c r="U27" s="28"/>
      <c r="V27" s="28"/>
      <c r="W27" s="28"/>
      <c r="X27" s="28"/>
      <c r="Y27" s="28" t="s">
        <v>122</v>
      </c>
      <c r="Z27" s="28" t="s">
        <v>123</v>
      </c>
      <c r="AA27" s="28" t="s">
        <v>124</v>
      </c>
      <c r="AB27" s="28" t="s">
        <v>124</v>
      </c>
      <c r="AC27" s="28" t="s">
        <v>124</v>
      </c>
      <c r="AD27" s="28" t="s">
        <v>124</v>
      </c>
      <c r="AE27" s="26">
        <v>13</v>
      </c>
      <c r="AF27" s="26">
        <v>36</v>
      </c>
      <c r="AG27" s="26">
        <v>135</v>
      </c>
      <c r="AH27" s="13" t="s">
        <v>228</v>
      </c>
      <c r="AI27" s="13" t="s">
        <v>229</v>
      </c>
    </row>
    <row r="28" s="1" customFormat="1" ht="57" hidden="1" customHeight="1" spans="1:35">
      <c r="A28" s="13">
        <v>22</v>
      </c>
      <c r="B28" s="13" t="s">
        <v>115</v>
      </c>
      <c r="C28" s="13" t="s">
        <v>230</v>
      </c>
      <c r="D28" s="13" t="s">
        <v>231</v>
      </c>
      <c r="E28" s="13" t="s">
        <v>129</v>
      </c>
      <c r="F28" s="13" t="s">
        <v>165</v>
      </c>
      <c r="G28" s="13">
        <v>2021</v>
      </c>
      <c r="H28" s="13" t="s">
        <v>131</v>
      </c>
      <c r="I28" s="13" t="s">
        <v>132</v>
      </c>
      <c r="J28" s="13">
        <v>18691596163</v>
      </c>
      <c r="K28" s="24">
        <f t="shared" si="1"/>
        <v>100</v>
      </c>
      <c r="L28" s="24">
        <f t="shared" si="2"/>
        <v>100</v>
      </c>
      <c r="M28" s="25">
        <v>100</v>
      </c>
      <c r="N28" s="25"/>
      <c r="O28" s="25"/>
      <c r="P28" s="25"/>
      <c r="Q28" s="28"/>
      <c r="R28" s="28"/>
      <c r="S28" s="28"/>
      <c r="T28" s="28"/>
      <c r="U28" s="28"/>
      <c r="V28" s="28"/>
      <c r="W28" s="28"/>
      <c r="X28" s="28"/>
      <c r="Y28" s="28" t="s">
        <v>122</v>
      </c>
      <c r="Z28" s="28" t="s">
        <v>123</v>
      </c>
      <c r="AA28" s="28" t="s">
        <v>124</v>
      </c>
      <c r="AB28" s="28" t="s">
        <v>124</v>
      </c>
      <c r="AC28" s="28" t="s">
        <v>124</v>
      </c>
      <c r="AD28" s="28" t="s">
        <v>124</v>
      </c>
      <c r="AE28" s="26">
        <v>45</v>
      </c>
      <c r="AF28" s="26">
        <v>120</v>
      </c>
      <c r="AG28" s="26">
        <v>462</v>
      </c>
      <c r="AH28" s="13" t="s">
        <v>223</v>
      </c>
      <c r="AI28" s="13" t="s">
        <v>232</v>
      </c>
    </row>
    <row r="29" s="1" customFormat="1" ht="57" hidden="1" customHeight="1" spans="1:35">
      <c r="A29" s="13">
        <v>23</v>
      </c>
      <c r="B29" s="13" t="s">
        <v>115</v>
      </c>
      <c r="C29" s="13" t="s">
        <v>233</v>
      </c>
      <c r="D29" s="13" t="s">
        <v>234</v>
      </c>
      <c r="E29" s="13" t="s">
        <v>129</v>
      </c>
      <c r="F29" s="13" t="s">
        <v>165</v>
      </c>
      <c r="G29" s="13">
        <v>2021</v>
      </c>
      <c r="H29" s="13" t="s">
        <v>131</v>
      </c>
      <c r="I29" s="13" t="s">
        <v>132</v>
      </c>
      <c r="J29" s="13">
        <v>18691596163</v>
      </c>
      <c r="K29" s="24">
        <f t="shared" si="1"/>
        <v>50</v>
      </c>
      <c r="L29" s="24">
        <f t="shared" si="2"/>
        <v>50</v>
      </c>
      <c r="M29" s="25">
        <v>50</v>
      </c>
      <c r="N29" s="25"/>
      <c r="O29" s="25"/>
      <c r="P29" s="25"/>
      <c r="Q29" s="28"/>
      <c r="R29" s="28"/>
      <c r="S29" s="28"/>
      <c r="T29" s="28"/>
      <c r="U29" s="28"/>
      <c r="V29" s="28"/>
      <c r="W29" s="28"/>
      <c r="X29" s="28"/>
      <c r="Y29" s="28" t="s">
        <v>122</v>
      </c>
      <c r="Z29" s="28" t="s">
        <v>123</v>
      </c>
      <c r="AA29" s="28" t="s">
        <v>124</v>
      </c>
      <c r="AB29" s="28" t="s">
        <v>124</v>
      </c>
      <c r="AC29" s="28" t="s">
        <v>124</v>
      </c>
      <c r="AD29" s="28" t="s">
        <v>124</v>
      </c>
      <c r="AE29" s="26">
        <v>34</v>
      </c>
      <c r="AF29" s="26">
        <v>95</v>
      </c>
      <c r="AG29" s="26">
        <v>245</v>
      </c>
      <c r="AH29" s="13" t="s">
        <v>235</v>
      </c>
      <c r="AI29" s="13" t="s">
        <v>236</v>
      </c>
    </row>
    <row r="30" s="1" customFormat="1" ht="57" hidden="1" customHeight="1" spans="1:35">
      <c r="A30" s="13">
        <v>24</v>
      </c>
      <c r="B30" s="13" t="s">
        <v>115</v>
      </c>
      <c r="C30" s="13" t="s">
        <v>237</v>
      </c>
      <c r="D30" s="13" t="s">
        <v>238</v>
      </c>
      <c r="E30" s="13" t="s">
        <v>129</v>
      </c>
      <c r="F30" s="13" t="s">
        <v>239</v>
      </c>
      <c r="G30" s="13">
        <v>2021</v>
      </c>
      <c r="H30" s="13" t="s">
        <v>131</v>
      </c>
      <c r="I30" s="13" t="s">
        <v>132</v>
      </c>
      <c r="J30" s="13">
        <v>18691596163</v>
      </c>
      <c r="K30" s="24">
        <f t="shared" si="1"/>
        <v>50</v>
      </c>
      <c r="L30" s="24">
        <f t="shared" si="2"/>
        <v>50</v>
      </c>
      <c r="M30" s="25">
        <v>50</v>
      </c>
      <c r="N30" s="25"/>
      <c r="O30" s="25"/>
      <c r="P30" s="25"/>
      <c r="Q30" s="28"/>
      <c r="R30" s="28"/>
      <c r="S30" s="28"/>
      <c r="T30" s="28"/>
      <c r="U30" s="28"/>
      <c r="V30" s="28"/>
      <c r="W30" s="28"/>
      <c r="X30" s="28"/>
      <c r="Y30" s="28" t="s">
        <v>122</v>
      </c>
      <c r="Z30" s="28" t="s">
        <v>123</v>
      </c>
      <c r="AA30" s="28" t="s">
        <v>124</v>
      </c>
      <c r="AB30" s="28" t="s">
        <v>124</v>
      </c>
      <c r="AC30" s="28" t="s">
        <v>124</v>
      </c>
      <c r="AD30" s="28" t="s">
        <v>124</v>
      </c>
      <c r="AE30" s="26">
        <v>15</v>
      </c>
      <c r="AF30" s="26">
        <v>33</v>
      </c>
      <c r="AG30" s="26">
        <v>155</v>
      </c>
      <c r="AH30" s="13" t="s">
        <v>235</v>
      </c>
      <c r="AI30" s="13" t="s">
        <v>240</v>
      </c>
    </row>
    <row r="31" s="1" customFormat="1" ht="57" hidden="1" customHeight="1" spans="1:35">
      <c r="A31" s="13">
        <v>25</v>
      </c>
      <c r="B31" s="13" t="s">
        <v>115</v>
      </c>
      <c r="C31" s="13" t="s">
        <v>241</v>
      </c>
      <c r="D31" s="13" t="s">
        <v>242</v>
      </c>
      <c r="E31" s="13" t="s">
        <v>118</v>
      </c>
      <c r="F31" s="13" t="s">
        <v>119</v>
      </c>
      <c r="G31" s="13">
        <v>2021</v>
      </c>
      <c r="H31" s="13" t="s">
        <v>120</v>
      </c>
      <c r="I31" s="13" t="s">
        <v>121</v>
      </c>
      <c r="J31" s="13">
        <v>15191506188</v>
      </c>
      <c r="K31" s="24">
        <f t="shared" si="1"/>
        <v>25</v>
      </c>
      <c r="L31" s="24">
        <f t="shared" si="2"/>
        <v>25</v>
      </c>
      <c r="M31" s="25">
        <v>25</v>
      </c>
      <c r="N31" s="25"/>
      <c r="O31" s="25"/>
      <c r="P31" s="25"/>
      <c r="Q31" s="28"/>
      <c r="R31" s="28"/>
      <c r="S31" s="28"/>
      <c r="T31" s="28"/>
      <c r="U31" s="28"/>
      <c r="V31" s="28"/>
      <c r="W31" s="28"/>
      <c r="X31" s="28"/>
      <c r="Y31" s="28" t="s">
        <v>122</v>
      </c>
      <c r="Z31" s="28" t="s">
        <v>123</v>
      </c>
      <c r="AA31" s="28" t="s">
        <v>124</v>
      </c>
      <c r="AB31" s="28" t="s">
        <v>124</v>
      </c>
      <c r="AC31" s="28" t="s">
        <v>124</v>
      </c>
      <c r="AD31" s="28" t="s">
        <v>124</v>
      </c>
      <c r="AE31" s="26">
        <v>11</v>
      </c>
      <c r="AF31" s="26">
        <v>27</v>
      </c>
      <c r="AG31" s="26">
        <v>39</v>
      </c>
      <c r="AH31" s="13" t="s">
        <v>243</v>
      </c>
      <c r="AI31" s="13" t="s">
        <v>244</v>
      </c>
    </row>
    <row r="32" s="1" customFormat="1" ht="57" hidden="1" customHeight="1" spans="1:35">
      <c r="A32" s="13">
        <v>26</v>
      </c>
      <c r="B32" s="13" t="s">
        <v>115</v>
      </c>
      <c r="C32" s="13" t="s">
        <v>245</v>
      </c>
      <c r="D32" s="13" t="s">
        <v>246</v>
      </c>
      <c r="E32" s="13" t="s">
        <v>118</v>
      </c>
      <c r="F32" s="13" t="s">
        <v>119</v>
      </c>
      <c r="G32" s="13">
        <v>2021</v>
      </c>
      <c r="H32" s="13" t="s">
        <v>120</v>
      </c>
      <c r="I32" s="13" t="s">
        <v>121</v>
      </c>
      <c r="J32" s="13">
        <v>15191506188</v>
      </c>
      <c r="K32" s="24">
        <f t="shared" si="1"/>
        <v>100</v>
      </c>
      <c r="L32" s="24">
        <f t="shared" si="2"/>
        <v>100</v>
      </c>
      <c r="M32" s="25">
        <v>100</v>
      </c>
      <c r="N32" s="25"/>
      <c r="O32" s="25"/>
      <c r="P32" s="25"/>
      <c r="Q32" s="28"/>
      <c r="R32" s="28"/>
      <c r="S32" s="28"/>
      <c r="T32" s="28"/>
      <c r="U32" s="28"/>
      <c r="V32" s="28"/>
      <c r="W32" s="28"/>
      <c r="X32" s="28"/>
      <c r="Y32" s="28" t="s">
        <v>122</v>
      </c>
      <c r="Z32" s="28" t="s">
        <v>123</v>
      </c>
      <c r="AA32" s="28" t="s">
        <v>124</v>
      </c>
      <c r="AB32" s="28" t="s">
        <v>124</v>
      </c>
      <c r="AC32" s="28" t="s">
        <v>124</v>
      </c>
      <c r="AD32" s="28" t="s">
        <v>124</v>
      </c>
      <c r="AE32" s="26">
        <v>20</v>
      </c>
      <c r="AF32" s="26">
        <v>61</v>
      </c>
      <c r="AG32" s="26">
        <v>89</v>
      </c>
      <c r="AH32" s="13" t="s">
        <v>247</v>
      </c>
      <c r="AI32" s="13" t="s">
        <v>248</v>
      </c>
    </row>
    <row r="33" s="1" customFormat="1" ht="57" hidden="1" customHeight="1" spans="1:35">
      <c r="A33" s="13">
        <v>27</v>
      </c>
      <c r="B33" s="13" t="s">
        <v>115</v>
      </c>
      <c r="C33" s="13" t="s">
        <v>249</v>
      </c>
      <c r="D33" s="13" t="s">
        <v>250</v>
      </c>
      <c r="E33" s="13" t="s">
        <v>118</v>
      </c>
      <c r="F33" s="13" t="s">
        <v>119</v>
      </c>
      <c r="G33" s="13">
        <v>2021</v>
      </c>
      <c r="H33" s="13" t="s">
        <v>120</v>
      </c>
      <c r="I33" s="13" t="s">
        <v>121</v>
      </c>
      <c r="J33" s="13">
        <v>15191506188</v>
      </c>
      <c r="K33" s="24">
        <f t="shared" si="1"/>
        <v>100</v>
      </c>
      <c r="L33" s="24">
        <f t="shared" si="2"/>
        <v>100</v>
      </c>
      <c r="M33" s="25">
        <v>100</v>
      </c>
      <c r="N33" s="25"/>
      <c r="O33" s="25"/>
      <c r="P33" s="25"/>
      <c r="Q33" s="28"/>
      <c r="R33" s="28"/>
      <c r="S33" s="28"/>
      <c r="T33" s="28"/>
      <c r="U33" s="28"/>
      <c r="V33" s="28"/>
      <c r="W33" s="28"/>
      <c r="X33" s="28"/>
      <c r="Y33" s="28" t="s">
        <v>122</v>
      </c>
      <c r="Z33" s="28" t="s">
        <v>123</v>
      </c>
      <c r="AA33" s="28" t="s">
        <v>124</v>
      </c>
      <c r="AB33" s="28" t="s">
        <v>124</v>
      </c>
      <c r="AC33" s="28" t="s">
        <v>124</v>
      </c>
      <c r="AD33" s="28" t="s">
        <v>124</v>
      </c>
      <c r="AE33" s="26">
        <v>20</v>
      </c>
      <c r="AF33" s="26">
        <v>61</v>
      </c>
      <c r="AG33" s="26">
        <v>89</v>
      </c>
      <c r="AH33" s="13" t="s">
        <v>251</v>
      </c>
      <c r="AI33" s="13" t="s">
        <v>252</v>
      </c>
    </row>
    <row r="34" s="1" customFormat="1" ht="57" hidden="1" customHeight="1" spans="1:35">
      <c r="A34" s="13">
        <v>28</v>
      </c>
      <c r="B34" s="13" t="s">
        <v>115</v>
      </c>
      <c r="C34" s="13" t="s">
        <v>253</v>
      </c>
      <c r="D34" s="13" t="s">
        <v>254</v>
      </c>
      <c r="E34" s="13" t="s">
        <v>136</v>
      </c>
      <c r="F34" s="13" t="s">
        <v>137</v>
      </c>
      <c r="G34" s="13">
        <v>2021</v>
      </c>
      <c r="H34" s="13" t="s">
        <v>138</v>
      </c>
      <c r="I34" s="13" t="s">
        <v>139</v>
      </c>
      <c r="J34" s="13">
        <v>13571421155</v>
      </c>
      <c r="K34" s="24">
        <f t="shared" si="1"/>
        <v>50</v>
      </c>
      <c r="L34" s="24">
        <f t="shared" si="2"/>
        <v>50</v>
      </c>
      <c r="M34" s="25">
        <v>50</v>
      </c>
      <c r="N34" s="25"/>
      <c r="O34" s="25"/>
      <c r="P34" s="25"/>
      <c r="Q34" s="28"/>
      <c r="R34" s="28"/>
      <c r="S34" s="28"/>
      <c r="T34" s="28"/>
      <c r="U34" s="28"/>
      <c r="V34" s="28"/>
      <c r="W34" s="28"/>
      <c r="X34" s="28"/>
      <c r="Y34" s="28" t="s">
        <v>122</v>
      </c>
      <c r="Z34" s="28" t="s">
        <v>123</v>
      </c>
      <c r="AA34" s="28" t="s">
        <v>124</v>
      </c>
      <c r="AB34" s="28" t="s">
        <v>124</v>
      </c>
      <c r="AC34" s="28" t="s">
        <v>124</v>
      </c>
      <c r="AD34" s="28" t="s">
        <v>124</v>
      </c>
      <c r="AE34" s="26">
        <v>12</v>
      </c>
      <c r="AF34" s="26">
        <v>41</v>
      </c>
      <c r="AG34" s="26">
        <v>41</v>
      </c>
      <c r="AH34" s="13" t="s">
        <v>255</v>
      </c>
      <c r="AI34" s="13" t="s">
        <v>256</v>
      </c>
    </row>
    <row r="35" s="1" customFormat="1" ht="57" hidden="1" customHeight="1" spans="1:35">
      <c r="A35" s="13">
        <v>29</v>
      </c>
      <c r="B35" s="13" t="s">
        <v>115</v>
      </c>
      <c r="C35" s="13" t="s">
        <v>257</v>
      </c>
      <c r="D35" s="13" t="s">
        <v>258</v>
      </c>
      <c r="E35" s="13" t="s">
        <v>136</v>
      </c>
      <c r="F35" s="13" t="s">
        <v>137</v>
      </c>
      <c r="G35" s="13">
        <v>2021</v>
      </c>
      <c r="H35" s="13" t="s">
        <v>138</v>
      </c>
      <c r="I35" s="13" t="s">
        <v>139</v>
      </c>
      <c r="J35" s="13">
        <v>13571421155</v>
      </c>
      <c r="K35" s="24">
        <f t="shared" si="1"/>
        <v>25</v>
      </c>
      <c r="L35" s="24">
        <f t="shared" si="2"/>
        <v>25</v>
      </c>
      <c r="M35" s="25">
        <v>25</v>
      </c>
      <c r="N35" s="25"/>
      <c r="O35" s="25"/>
      <c r="P35" s="25"/>
      <c r="Q35" s="28"/>
      <c r="R35" s="28"/>
      <c r="S35" s="28"/>
      <c r="T35" s="28"/>
      <c r="U35" s="28"/>
      <c r="V35" s="28"/>
      <c r="W35" s="28"/>
      <c r="X35" s="28"/>
      <c r="Y35" s="28" t="s">
        <v>122</v>
      </c>
      <c r="Z35" s="28" t="s">
        <v>123</v>
      </c>
      <c r="AA35" s="28" t="s">
        <v>124</v>
      </c>
      <c r="AB35" s="28" t="s">
        <v>124</v>
      </c>
      <c r="AC35" s="28" t="s">
        <v>124</v>
      </c>
      <c r="AD35" s="28" t="s">
        <v>124</v>
      </c>
      <c r="AE35" s="26">
        <v>17</v>
      </c>
      <c r="AF35" s="26">
        <v>53</v>
      </c>
      <c r="AG35" s="26">
        <v>53</v>
      </c>
      <c r="AH35" s="13" t="s">
        <v>255</v>
      </c>
      <c r="AI35" s="13" t="s">
        <v>259</v>
      </c>
    </row>
    <row r="36" s="1" customFormat="1" ht="57" hidden="1" customHeight="1" spans="1:35">
      <c r="A36" s="13">
        <v>30</v>
      </c>
      <c r="B36" s="13" t="s">
        <v>115</v>
      </c>
      <c r="C36" s="18" t="s">
        <v>260</v>
      </c>
      <c r="D36" s="18" t="s">
        <v>261</v>
      </c>
      <c r="E36" s="18" t="s">
        <v>136</v>
      </c>
      <c r="F36" s="13" t="s">
        <v>137</v>
      </c>
      <c r="G36" s="13">
        <v>2021</v>
      </c>
      <c r="H36" s="13" t="s">
        <v>138</v>
      </c>
      <c r="I36" s="13" t="s">
        <v>139</v>
      </c>
      <c r="J36" s="13">
        <v>13571421155</v>
      </c>
      <c r="K36" s="24">
        <f t="shared" si="1"/>
        <v>20</v>
      </c>
      <c r="L36" s="24">
        <f t="shared" si="2"/>
        <v>20</v>
      </c>
      <c r="M36" s="25"/>
      <c r="N36" s="25"/>
      <c r="O36" s="25"/>
      <c r="P36" s="25">
        <v>20</v>
      </c>
      <c r="Q36" s="28"/>
      <c r="R36" s="28"/>
      <c r="S36" s="28"/>
      <c r="T36" s="28"/>
      <c r="U36" s="28"/>
      <c r="V36" s="28"/>
      <c r="W36" s="28"/>
      <c r="X36" s="28"/>
      <c r="Y36" s="28" t="s">
        <v>122</v>
      </c>
      <c r="Z36" s="28" t="s">
        <v>123</v>
      </c>
      <c r="AA36" s="28" t="s">
        <v>124</v>
      </c>
      <c r="AB36" s="28" t="s">
        <v>124</v>
      </c>
      <c r="AC36" s="28" t="s">
        <v>124</v>
      </c>
      <c r="AD36" s="28" t="s">
        <v>124</v>
      </c>
      <c r="AE36" s="26">
        <v>31</v>
      </c>
      <c r="AF36" s="26">
        <v>85</v>
      </c>
      <c r="AG36" s="26">
        <v>85</v>
      </c>
      <c r="AH36" s="13" t="s">
        <v>255</v>
      </c>
      <c r="AI36" s="18" t="s">
        <v>262</v>
      </c>
    </row>
    <row r="37" s="1" customFormat="1" ht="57" hidden="1" customHeight="1" spans="1:35">
      <c r="A37" s="13">
        <v>31</v>
      </c>
      <c r="B37" s="13" t="s">
        <v>115</v>
      </c>
      <c r="C37" s="13" t="s">
        <v>263</v>
      </c>
      <c r="D37" s="13" t="s">
        <v>264</v>
      </c>
      <c r="E37" s="13" t="s">
        <v>136</v>
      </c>
      <c r="F37" s="13" t="s">
        <v>137</v>
      </c>
      <c r="G37" s="13">
        <v>2021</v>
      </c>
      <c r="H37" s="13" t="s">
        <v>138</v>
      </c>
      <c r="I37" s="13" t="s">
        <v>139</v>
      </c>
      <c r="J37" s="13">
        <v>13571421155</v>
      </c>
      <c r="K37" s="24">
        <f t="shared" si="1"/>
        <v>80</v>
      </c>
      <c r="L37" s="24">
        <f t="shared" si="2"/>
        <v>80</v>
      </c>
      <c r="M37" s="25">
        <v>80</v>
      </c>
      <c r="N37" s="25"/>
      <c r="O37" s="25"/>
      <c r="P37" s="25"/>
      <c r="Q37" s="28"/>
      <c r="R37" s="28"/>
      <c r="S37" s="28"/>
      <c r="T37" s="28"/>
      <c r="U37" s="28"/>
      <c r="V37" s="28"/>
      <c r="W37" s="28"/>
      <c r="X37" s="28"/>
      <c r="Y37" s="28" t="s">
        <v>122</v>
      </c>
      <c r="Z37" s="28" t="s">
        <v>123</v>
      </c>
      <c r="AA37" s="28" t="s">
        <v>124</v>
      </c>
      <c r="AB37" s="28" t="s">
        <v>124</v>
      </c>
      <c r="AC37" s="28" t="s">
        <v>124</v>
      </c>
      <c r="AD37" s="28" t="s">
        <v>124</v>
      </c>
      <c r="AE37" s="26">
        <v>340</v>
      </c>
      <c r="AF37" s="26">
        <v>1099</v>
      </c>
      <c r="AG37" s="26">
        <v>1099</v>
      </c>
      <c r="AH37" s="13" t="s">
        <v>255</v>
      </c>
      <c r="AI37" s="13" t="s">
        <v>265</v>
      </c>
    </row>
    <row r="38" s="1" customFormat="1" ht="57" hidden="1" customHeight="1" spans="1:35">
      <c r="A38" s="13">
        <v>32</v>
      </c>
      <c r="B38" s="13" t="s">
        <v>115</v>
      </c>
      <c r="C38" s="17" t="s">
        <v>266</v>
      </c>
      <c r="D38" s="17" t="s">
        <v>267</v>
      </c>
      <c r="E38" s="13" t="s">
        <v>169</v>
      </c>
      <c r="F38" s="13" t="s">
        <v>196</v>
      </c>
      <c r="G38" s="13">
        <v>2021</v>
      </c>
      <c r="H38" s="13" t="s">
        <v>171</v>
      </c>
      <c r="I38" s="13" t="s">
        <v>172</v>
      </c>
      <c r="J38" s="17">
        <v>13991556791</v>
      </c>
      <c r="K38" s="24">
        <f t="shared" si="1"/>
        <v>45</v>
      </c>
      <c r="L38" s="24">
        <f t="shared" si="2"/>
        <v>45</v>
      </c>
      <c r="M38" s="25">
        <v>45</v>
      </c>
      <c r="N38" s="25"/>
      <c r="O38" s="25"/>
      <c r="P38" s="25"/>
      <c r="Q38" s="28"/>
      <c r="R38" s="28"/>
      <c r="S38" s="28"/>
      <c r="T38" s="28"/>
      <c r="U38" s="28"/>
      <c r="V38" s="28"/>
      <c r="W38" s="28"/>
      <c r="X38" s="28"/>
      <c r="Y38" s="28" t="s">
        <v>122</v>
      </c>
      <c r="Z38" s="28" t="s">
        <v>123</v>
      </c>
      <c r="AA38" s="28" t="s">
        <v>124</v>
      </c>
      <c r="AB38" s="28" t="s">
        <v>124</v>
      </c>
      <c r="AC38" s="28" t="s">
        <v>124</v>
      </c>
      <c r="AD38" s="28" t="s">
        <v>124</v>
      </c>
      <c r="AE38" s="26">
        <v>21</v>
      </c>
      <c r="AF38" s="26">
        <v>67</v>
      </c>
      <c r="AG38" s="26">
        <v>67</v>
      </c>
      <c r="AH38" s="13" t="s">
        <v>206</v>
      </c>
      <c r="AI38" s="13" t="s">
        <v>268</v>
      </c>
    </row>
    <row r="39" s="1" customFormat="1" ht="45" hidden="1" customHeight="1" spans="1:35">
      <c r="A39" s="13">
        <v>33</v>
      </c>
      <c r="B39" s="13" t="s">
        <v>115</v>
      </c>
      <c r="C39" s="13" t="s">
        <v>269</v>
      </c>
      <c r="D39" s="13" t="s">
        <v>270</v>
      </c>
      <c r="E39" s="13" t="s">
        <v>169</v>
      </c>
      <c r="F39" s="13" t="s">
        <v>196</v>
      </c>
      <c r="G39" s="13">
        <v>2021</v>
      </c>
      <c r="H39" s="13" t="s">
        <v>171</v>
      </c>
      <c r="I39" s="13" t="s">
        <v>172</v>
      </c>
      <c r="J39" s="17">
        <v>13991556791</v>
      </c>
      <c r="K39" s="24">
        <f t="shared" ref="K39:K70" si="3">SUM(L39,Q39)</f>
        <v>50</v>
      </c>
      <c r="L39" s="24">
        <f t="shared" ref="L39:L70" si="4">SUM(M39:P39)</f>
        <v>50</v>
      </c>
      <c r="M39" s="25">
        <v>50</v>
      </c>
      <c r="N39" s="25"/>
      <c r="O39" s="25"/>
      <c r="P39" s="25"/>
      <c r="Q39" s="28"/>
      <c r="R39" s="28"/>
      <c r="S39" s="28"/>
      <c r="T39" s="28"/>
      <c r="U39" s="28"/>
      <c r="V39" s="28"/>
      <c r="W39" s="28"/>
      <c r="X39" s="28"/>
      <c r="Y39" s="28" t="s">
        <v>122</v>
      </c>
      <c r="Z39" s="28" t="s">
        <v>123</v>
      </c>
      <c r="AA39" s="28" t="s">
        <v>124</v>
      </c>
      <c r="AB39" s="28" t="s">
        <v>124</v>
      </c>
      <c r="AC39" s="28" t="s">
        <v>124</v>
      </c>
      <c r="AD39" s="28" t="s">
        <v>124</v>
      </c>
      <c r="AE39" s="26">
        <v>23</v>
      </c>
      <c r="AF39" s="26">
        <v>97</v>
      </c>
      <c r="AG39" s="26">
        <v>97</v>
      </c>
      <c r="AH39" s="13" t="s">
        <v>206</v>
      </c>
      <c r="AI39" s="13" t="s">
        <v>271</v>
      </c>
    </row>
    <row r="40" s="1" customFormat="1" ht="57" hidden="1" customHeight="1" spans="1:35">
      <c r="A40" s="13">
        <v>34</v>
      </c>
      <c r="B40" s="13" t="s">
        <v>115</v>
      </c>
      <c r="C40" s="13" t="s">
        <v>272</v>
      </c>
      <c r="D40" s="13" t="s">
        <v>273</v>
      </c>
      <c r="E40" s="13" t="s">
        <v>169</v>
      </c>
      <c r="F40" s="13" t="s">
        <v>196</v>
      </c>
      <c r="G40" s="13">
        <v>2021</v>
      </c>
      <c r="H40" s="13" t="s">
        <v>171</v>
      </c>
      <c r="I40" s="13" t="s">
        <v>172</v>
      </c>
      <c r="J40" s="17">
        <v>13991556791</v>
      </c>
      <c r="K40" s="24">
        <f t="shared" si="3"/>
        <v>40</v>
      </c>
      <c r="L40" s="24">
        <f t="shared" si="4"/>
        <v>40</v>
      </c>
      <c r="M40" s="25"/>
      <c r="N40" s="25"/>
      <c r="O40" s="25"/>
      <c r="P40" s="25">
        <v>40</v>
      </c>
      <c r="Q40" s="28"/>
      <c r="R40" s="28"/>
      <c r="S40" s="28"/>
      <c r="T40" s="28"/>
      <c r="U40" s="28"/>
      <c r="V40" s="28"/>
      <c r="W40" s="28"/>
      <c r="X40" s="28"/>
      <c r="Y40" s="28" t="s">
        <v>122</v>
      </c>
      <c r="Z40" s="28" t="s">
        <v>123</v>
      </c>
      <c r="AA40" s="28" t="s">
        <v>124</v>
      </c>
      <c r="AB40" s="28" t="s">
        <v>124</v>
      </c>
      <c r="AC40" s="28" t="s">
        <v>124</v>
      </c>
      <c r="AD40" s="28" t="s">
        <v>124</v>
      </c>
      <c r="AE40" s="26">
        <v>38</v>
      </c>
      <c r="AF40" s="26">
        <v>111</v>
      </c>
      <c r="AG40" s="26">
        <v>111</v>
      </c>
      <c r="AH40" s="13" t="s">
        <v>274</v>
      </c>
      <c r="AI40" s="13" t="s">
        <v>275</v>
      </c>
    </row>
    <row r="41" s="1" customFormat="1" ht="53" hidden="1" customHeight="1" spans="1:35">
      <c r="A41" s="13">
        <v>35</v>
      </c>
      <c r="B41" s="13" t="s">
        <v>115</v>
      </c>
      <c r="C41" s="13" t="s">
        <v>276</v>
      </c>
      <c r="D41" s="13" t="s">
        <v>277</v>
      </c>
      <c r="E41" s="13" t="s">
        <v>278</v>
      </c>
      <c r="F41" s="13" t="s">
        <v>279</v>
      </c>
      <c r="G41" s="13">
        <v>2021</v>
      </c>
      <c r="H41" s="13" t="s">
        <v>280</v>
      </c>
      <c r="I41" s="13" t="s">
        <v>281</v>
      </c>
      <c r="J41" s="13">
        <v>15909150930</v>
      </c>
      <c r="K41" s="24">
        <f t="shared" si="3"/>
        <v>165</v>
      </c>
      <c r="L41" s="24">
        <f t="shared" si="4"/>
        <v>165</v>
      </c>
      <c r="M41" s="25">
        <v>165</v>
      </c>
      <c r="N41" s="25"/>
      <c r="O41" s="25"/>
      <c r="P41" s="25"/>
      <c r="Q41" s="28"/>
      <c r="R41" s="28"/>
      <c r="S41" s="28"/>
      <c r="T41" s="28"/>
      <c r="U41" s="28"/>
      <c r="V41" s="28"/>
      <c r="W41" s="28"/>
      <c r="X41" s="28"/>
      <c r="Y41" s="28" t="s">
        <v>122</v>
      </c>
      <c r="Z41" s="28" t="s">
        <v>123</v>
      </c>
      <c r="AA41" s="28" t="s">
        <v>124</v>
      </c>
      <c r="AB41" s="28" t="s">
        <v>124</v>
      </c>
      <c r="AC41" s="28" t="s">
        <v>124</v>
      </c>
      <c r="AD41" s="28" t="s">
        <v>124</v>
      </c>
      <c r="AE41" s="26">
        <v>10</v>
      </c>
      <c r="AF41" s="26">
        <v>23</v>
      </c>
      <c r="AG41" s="26">
        <v>112</v>
      </c>
      <c r="AH41" s="13" t="s">
        <v>282</v>
      </c>
      <c r="AI41" s="13" t="s">
        <v>283</v>
      </c>
    </row>
    <row r="42" s="1" customFormat="1" ht="59" hidden="1" customHeight="1" spans="1:35">
      <c r="A42" s="13">
        <v>36</v>
      </c>
      <c r="B42" s="13" t="s">
        <v>115</v>
      </c>
      <c r="C42" s="13" t="s">
        <v>284</v>
      </c>
      <c r="D42" s="13" t="s">
        <v>285</v>
      </c>
      <c r="E42" s="14" t="s">
        <v>143</v>
      </c>
      <c r="F42" s="13" t="s">
        <v>286</v>
      </c>
      <c r="G42" s="13">
        <v>2021</v>
      </c>
      <c r="H42" s="13" t="s">
        <v>145</v>
      </c>
      <c r="I42" s="13" t="s">
        <v>146</v>
      </c>
      <c r="J42" s="13">
        <v>18109157958</v>
      </c>
      <c r="K42" s="24">
        <f t="shared" si="3"/>
        <v>65</v>
      </c>
      <c r="L42" s="24">
        <f t="shared" si="4"/>
        <v>65</v>
      </c>
      <c r="M42" s="25">
        <v>65</v>
      </c>
      <c r="N42" s="25"/>
      <c r="O42" s="25"/>
      <c r="P42" s="25"/>
      <c r="Q42" s="28"/>
      <c r="R42" s="28"/>
      <c r="S42" s="28"/>
      <c r="T42" s="28"/>
      <c r="U42" s="28"/>
      <c r="V42" s="28"/>
      <c r="W42" s="28"/>
      <c r="X42" s="28"/>
      <c r="Y42" s="28" t="s">
        <v>122</v>
      </c>
      <c r="Z42" s="28" t="s">
        <v>123</v>
      </c>
      <c r="AA42" s="28" t="s">
        <v>124</v>
      </c>
      <c r="AB42" s="28" t="s">
        <v>124</v>
      </c>
      <c r="AC42" s="28" t="s">
        <v>124</v>
      </c>
      <c r="AD42" s="28" t="s">
        <v>124</v>
      </c>
      <c r="AE42" s="26">
        <v>5</v>
      </c>
      <c r="AF42" s="26">
        <v>21</v>
      </c>
      <c r="AG42" s="26">
        <v>121</v>
      </c>
      <c r="AH42" s="13" t="s">
        <v>287</v>
      </c>
      <c r="AI42" s="32" t="s">
        <v>288</v>
      </c>
    </row>
    <row r="43" s="1" customFormat="1" ht="49" hidden="1" customHeight="1" spans="1:35">
      <c r="A43" s="13">
        <v>37</v>
      </c>
      <c r="B43" s="13" t="s">
        <v>115</v>
      </c>
      <c r="C43" s="13" t="s">
        <v>289</v>
      </c>
      <c r="D43" s="13" t="s">
        <v>290</v>
      </c>
      <c r="E43" s="14" t="s">
        <v>143</v>
      </c>
      <c r="F43" s="13" t="s">
        <v>291</v>
      </c>
      <c r="G43" s="13">
        <v>2021</v>
      </c>
      <c r="H43" s="13" t="s">
        <v>145</v>
      </c>
      <c r="I43" s="13" t="s">
        <v>146</v>
      </c>
      <c r="J43" s="13">
        <v>18109157958</v>
      </c>
      <c r="K43" s="24">
        <f t="shared" si="3"/>
        <v>80</v>
      </c>
      <c r="L43" s="24">
        <f t="shared" si="4"/>
        <v>80</v>
      </c>
      <c r="M43" s="25">
        <v>80</v>
      </c>
      <c r="N43" s="25"/>
      <c r="O43" s="25"/>
      <c r="P43" s="25"/>
      <c r="Q43" s="28"/>
      <c r="R43" s="28"/>
      <c r="S43" s="28"/>
      <c r="T43" s="28"/>
      <c r="U43" s="28"/>
      <c r="V43" s="28"/>
      <c r="W43" s="28"/>
      <c r="X43" s="28"/>
      <c r="Y43" s="28" t="s">
        <v>122</v>
      </c>
      <c r="Z43" s="28" t="s">
        <v>123</v>
      </c>
      <c r="AA43" s="28" t="s">
        <v>124</v>
      </c>
      <c r="AB43" s="28" t="s">
        <v>124</v>
      </c>
      <c r="AC43" s="28" t="s">
        <v>124</v>
      </c>
      <c r="AD43" s="28" t="s">
        <v>124</v>
      </c>
      <c r="AE43" s="26">
        <v>45</v>
      </c>
      <c r="AF43" s="26">
        <v>97</v>
      </c>
      <c r="AG43" s="26">
        <v>142</v>
      </c>
      <c r="AH43" s="13" t="s">
        <v>287</v>
      </c>
      <c r="AI43" s="31" t="s">
        <v>292</v>
      </c>
    </row>
    <row r="44" s="1" customFormat="1" ht="53" hidden="1" customHeight="1" spans="1:35">
      <c r="A44" s="13">
        <v>38</v>
      </c>
      <c r="B44" s="13" t="s">
        <v>115</v>
      </c>
      <c r="C44" s="13" t="s">
        <v>293</v>
      </c>
      <c r="D44" s="13" t="s">
        <v>294</v>
      </c>
      <c r="E44" s="14" t="s">
        <v>143</v>
      </c>
      <c r="F44" s="13" t="s">
        <v>295</v>
      </c>
      <c r="G44" s="13">
        <v>2021</v>
      </c>
      <c r="H44" s="13" t="s">
        <v>145</v>
      </c>
      <c r="I44" s="13" t="s">
        <v>146</v>
      </c>
      <c r="J44" s="13">
        <v>18109157958</v>
      </c>
      <c r="K44" s="24">
        <f t="shared" si="3"/>
        <v>60</v>
      </c>
      <c r="L44" s="24">
        <f t="shared" si="4"/>
        <v>60</v>
      </c>
      <c r="M44" s="25">
        <v>60</v>
      </c>
      <c r="N44" s="25"/>
      <c r="O44" s="25"/>
      <c r="P44" s="25"/>
      <c r="Q44" s="28"/>
      <c r="R44" s="28"/>
      <c r="S44" s="28"/>
      <c r="T44" s="28"/>
      <c r="U44" s="28"/>
      <c r="V44" s="28"/>
      <c r="W44" s="28"/>
      <c r="X44" s="28"/>
      <c r="Y44" s="28" t="s">
        <v>122</v>
      </c>
      <c r="Z44" s="28" t="s">
        <v>123</v>
      </c>
      <c r="AA44" s="28" t="s">
        <v>124</v>
      </c>
      <c r="AB44" s="28" t="s">
        <v>124</v>
      </c>
      <c r="AC44" s="28" t="s">
        <v>124</v>
      </c>
      <c r="AD44" s="28" t="s">
        <v>124</v>
      </c>
      <c r="AE44" s="26">
        <v>25</v>
      </c>
      <c r="AF44" s="26">
        <v>84</v>
      </c>
      <c r="AG44" s="26">
        <v>108</v>
      </c>
      <c r="AH44" s="13" t="s">
        <v>287</v>
      </c>
      <c r="AI44" s="32" t="s">
        <v>296</v>
      </c>
    </row>
    <row r="45" s="1" customFormat="1" ht="47" hidden="1" customHeight="1" spans="1:35">
      <c r="A45" s="13">
        <v>39</v>
      </c>
      <c r="B45" s="13" t="s">
        <v>115</v>
      </c>
      <c r="C45" s="13" t="s">
        <v>297</v>
      </c>
      <c r="D45" s="13" t="s">
        <v>298</v>
      </c>
      <c r="E45" s="13" t="s">
        <v>136</v>
      </c>
      <c r="F45" s="13" t="s">
        <v>299</v>
      </c>
      <c r="G45" s="13">
        <v>2021</v>
      </c>
      <c r="H45" s="13" t="s">
        <v>138</v>
      </c>
      <c r="I45" s="13" t="s">
        <v>139</v>
      </c>
      <c r="J45" s="13">
        <v>13571421155</v>
      </c>
      <c r="K45" s="24">
        <f t="shared" si="3"/>
        <v>25</v>
      </c>
      <c r="L45" s="24">
        <f t="shared" si="4"/>
        <v>25</v>
      </c>
      <c r="M45" s="25"/>
      <c r="N45" s="25"/>
      <c r="O45" s="25"/>
      <c r="P45" s="25">
        <v>25</v>
      </c>
      <c r="Q45" s="28"/>
      <c r="R45" s="28"/>
      <c r="S45" s="28"/>
      <c r="T45" s="28"/>
      <c r="U45" s="28"/>
      <c r="V45" s="28"/>
      <c r="W45" s="28"/>
      <c r="X45" s="28"/>
      <c r="Y45" s="28" t="s">
        <v>122</v>
      </c>
      <c r="Z45" s="28" t="s">
        <v>123</v>
      </c>
      <c r="AA45" s="28" t="s">
        <v>124</v>
      </c>
      <c r="AB45" s="28" t="s">
        <v>124</v>
      </c>
      <c r="AC45" s="28" t="s">
        <v>124</v>
      </c>
      <c r="AD45" s="28" t="s">
        <v>124</v>
      </c>
      <c r="AE45" s="26">
        <v>10</v>
      </c>
      <c r="AF45" s="26">
        <v>31</v>
      </c>
      <c r="AG45" s="26">
        <v>31</v>
      </c>
      <c r="AH45" s="13" t="s">
        <v>255</v>
      </c>
      <c r="AI45" s="13" t="s">
        <v>300</v>
      </c>
    </row>
    <row r="46" s="1" customFormat="1" ht="55" hidden="1" customHeight="1" spans="1:35">
      <c r="A46" s="13">
        <v>40</v>
      </c>
      <c r="B46" s="13" t="s">
        <v>115</v>
      </c>
      <c r="C46" s="13" t="s">
        <v>301</v>
      </c>
      <c r="D46" s="13" t="s">
        <v>302</v>
      </c>
      <c r="E46" s="18" t="s">
        <v>136</v>
      </c>
      <c r="F46" s="13" t="s">
        <v>299</v>
      </c>
      <c r="G46" s="13">
        <v>2021</v>
      </c>
      <c r="H46" s="13" t="s">
        <v>138</v>
      </c>
      <c r="I46" s="13" t="s">
        <v>139</v>
      </c>
      <c r="J46" s="13">
        <v>13571421155</v>
      </c>
      <c r="K46" s="24">
        <f t="shared" si="3"/>
        <v>80</v>
      </c>
      <c r="L46" s="24">
        <f t="shared" si="4"/>
        <v>80</v>
      </c>
      <c r="M46" s="25">
        <v>80</v>
      </c>
      <c r="N46" s="25"/>
      <c r="O46" s="25"/>
      <c r="P46" s="25"/>
      <c r="Q46" s="28"/>
      <c r="R46" s="28"/>
      <c r="S46" s="28"/>
      <c r="T46" s="28"/>
      <c r="U46" s="28"/>
      <c r="V46" s="28"/>
      <c r="W46" s="28"/>
      <c r="X46" s="28"/>
      <c r="Y46" s="28" t="s">
        <v>122</v>
      </c>
      <c r="Z46" s="28" t="s">
        <v>123</v>
      </c>
      <c r="AA46" s="28" t="s">
        <v>124</v>
      </c>
      <c r="AB46" s="28" t="s">
        <v>124</v>
      </c>
      <c r="AC46" s="28" t="s">
        <v>124</v>
      </c>
      <c r="AD46" s="28" t="s">
        <v>124</v>
      </c>
      <c r="AE46" s="26">
        <v>16</v>
      </c>
      <c r="AF46" s="26">
        <v>59</v>
      </c>
      <c r="AG46" s="26">
        <v>59</v>
      </c>
      <c r="AH46" s="13" t="s">
        <v>255</v>
      </c>
      <c r="AI46" s="13" t="s">
        <v>303</v>
      </c>
    </row>
    <row r="47" s="1" customFormat="1" ht="60" hidden="1" customHeight="1" spans="1:35">
      <c r="A47" s="13">
        <v>41</v>
      </c>
      <c r="B47" s="13" t="s">
        <v>115</v>
      </c>
      <c r="C47" s="13" t="s">
        <v>304</v>
      </c>
      <c r="D47" s="13" t="s">
        <v>305</v>
      </c>
      <c r="E47" s="19" t="s">
        <v>278</v>
      </c>
      <c r="F47" s="13" t="s">
        <v>306</v>
      </c>
      <c r="G47" s="13">
        <v>2021</v>
      </c>
      <c r="H47" s="13" t="s">
        <v>280</v>
      </c>
      <c r="I47" s="13" t="s">
        <v>281</v>
      </c>
      <c r="J47" s="13">
        <v>15909150930</v>
      </c>
      <c r="K47" s="24">
        <f t="shared" si="3"/>
        <v>100</v>
      </c>
      <c r="L47" s="24">
        <f t="shared" si="4"/>
        <v>100</v>
      </c>
      <c r="M47" s="25">
        <v>100</v>
      </c>
      <c r="N47" s="25"/>
      <c r="O47" s="25"/>
      <c r="P47" s="25"/>
      <c r="Q47" s="28"/>
      <c r="R47" s="28"/>
      <c r="S47" s="28"/>
      <c r="T47" s="28"/>
      <c r="U47" s="28"/>
      <c r="V47" s="28"/>
      <c r="W47" s="28"/>
      <c r="X47" s="28"/>
      <c r="Y47" s="28" t="s">
        <v>122</v>
      </c>
      <c r="Z47" s="28" t="s">
        <v>123</v>
      </c>
      <c r="AA47" s="28" t="s">
        <v>124</v>
      </c>
      <c r="AB47" s="28" t="s">
        <v>124</v>
      </c>
      <c r="AC47" s="28" t="s">
        <v>124</v>
      </c>
      <c r="AD47" s="28" t="s">
        <v>124</v>
      </c>
      <c r="AE47" s="26">
        <v>34</v>
      </c>
      <c r="AF47" s="26">
        <v>118</v>
      </c>
      <c r="AG47" s="26">
        <v>118</v>
      </c>
      <c r="AH47" s="13" t="s">
        <v>307</v>
      </c>
      <c r="AI47" s="13" t="s">
        <v>308</v>
      </c>
    </row>
    <row r="48" s="1" customFormat="1" ht="96" hidden="1" customHeight="1" spans="1:35">
      <c r="A48" s="13">
        <v>42</v>
      </c>
      <c r="B48" s="13" t="s">
        <v>115</v>
      </c>
      <c r="C48" s="13" t="s">
        <v>309</v>
      </c>
      <c r="D48" s="16" t="s">
        <v>310</v>
      </c>
      <c r="E48" s="15" t="s">
        <v>158</v>
      </c>
      <c r="F48" s="13" t="s">
        <v>311</v>
      </c>
      <c r="G48" s="13">
        <v>2021</v>
      </c>
      <c r="H48" s="13" t="s">
        <v>160</v>
      </c>
      <c r="I48" s="13" t="s">
        <v>161</v>
      </c>
      <c r="J48" s="13">
        <v>8059006</v>
      </c>
      <c r="K48" s="24">
        <f t="shared" si="3"/>
        <v>70</v>
      </c>
      <c r="L48" s="24">
        <f t="shared" si="4"/>
        <v>70</v>
      </c>
      <c r="M48" s="25">
        <v>70</v>
      </c>
      <c r="N48" s="25"/>
      <c r="O48" s="25"/>
      <c r="P48" s="25"/>
      <c r="Q48" s="28"/>
      <c r="R48" s="28"/>
      <c r="S48" s="28"/>
      <c r="T48" s="28"/>
      <c r="U48" s="28"/>
      <c r="V48" s="28"/>
      <c r="W48" s="28"/>
      <c r="X48" s="28"/>
      <c r="Y48" s="28" t="s">
        <v>122</v>
      </c>
      <c r="Z48" s="28" t="s">
        <v>123</v>
      </c>
      <c r="AA48" s="28" t="s">
        <v>124</v>
      </c>
      <c r="AB48" s="28" t="s">
        <v>124</v>
      </c>
      <c r="AC48" s="28" t="s">
        <v>124</v>
      </c>
      <c r="AD48" s="28" t="s">
        <v>124</v>
      </c>
      <c r="AE48" s="26">
        <v>5</v>
      </c>
      <c r="AF48" s="26">
        <v>10</v>
      </c>
      <c r="AG48" s="26">
        <v>22</v>
      </c>
      <c r="AH48" s="13" t="s">
        <v>210</v>
      </c>
      <c r="AI48" s="13" t="s">
        <v>312</v>
      </c>
    </row>
    <row r="49" s="1" customFormat="1" ht="40" customHeight="1" spans="1:35">
      <c r="A49" s="13">
        <v>43</v>
      </c>
      <c r="B49" s="13" t="s">
        <v>115</v>
      </c>
      <c r="C49" s="13" t="s">
        <v>313</v>
      </c>
      <c r="D49" s="13" t="s">
        <v>314</v>
      </c>
      <c r="E49" s="13" t="s">
        <v>214</v>
      </c>
      <c r="F49" s="15" t="s">
        <v>315</v>
      </c>
      <c r="G49" s="13">
        <v>2021</v>
      </c>
      <c r="H49" s="13" t="s">
        <v>216</v>
      </c>
      <c r="I49" s="13" t="s">
        <v>217</v>
      </c>
      <c r="J49" s="13">
        <v>8812050</v>
      </c>
      <c r="K49" s="24">
        <f t="shared" si="3"/>
        <v>330</v>
      </c>
      <c r="L49" s="24">
        <f t="shared" si="4"/>
        <v>330</v>
      </c>
      <c r="M49" s="25">
        <v>330</v>
      </c>
      <c r="N49" s="25"/>
      <c r="O49" s="25"/>
      <c r="P49" s="25"/>
      <c r="Q49" s="28"/>
      <c r="R49" s="28"/>
      <c r="S49" s="28"/>
      <c r="T49" s="28"/>
      <c r="U49" s="28"/>
      <c r="V49" s="28"/>
      <c r="W49" s="28"/>
      <c r="X49" s="28"/>
      <c r="Y49" s="28" t="s">
        <v>122</v>
      </c>
      <c r="Z49" s="28" t="s">
        <v>123</v>
      </c>
      <c r="AA49" s="28" t="s">
        <v>124</v>
      </c>
      <c r="AB49" s="28" t="s">
        <v>124</v>
      </c>
      <c r="AC49" s="28" t="s">
        <v>124</v>
      </c>
      <c r="AD49" s="28" t="s">
        <v>124</v>
      </c>
      <c r="AE49" s="26">
        <v>150</v>
      </c>
      <c r="AF49" s="26">
        <v>462</v>
      </c>
      <c r="AG49" s="26">
        <v>500</v>
      </c>
      <c r="AH49" s="13" t="s">
        <v>316</v>
      </c>
      <c r="AI49" s="13" t="s">
        <v>317</v>
      </c>
    </row>
    <row r="50" s="1" customFormat="1" ht="43" hidden="1" customHeight="1" spans="1:35">
      <c r="A50" s="13">
        <v>44</v>
      </c>
      <c r="B50" s="13" t="s">
        <v>115</v>
      </c>
      <c r="C50" s="13" t="s">
        <v>318</v>
      </c>
      <c r="D50" s="13" t="s">
        <v>319</v>
      </c>
      <c r="E50" s="13" t="s">
        <v>169</v>
      </c>
      <c r="F50" s="13" t="s">
        <v>320</v>
      </c>
      <c r="G50" s="13">
        <v>2021</v>
      </c>
      <c r="H50" s="13" t="s">
        <v>171</v>
      </c>
      <c r="I50" s="13" t="s">
        <v>172</v>
      </c>
      <c r="J50" s="17">
        <v>13991556791</v>
      </c>
      <c r="K50" s="24">
        <f t="shared" si="3"/>
        <v>50</v>
      </c>
      <c r="L50" s="24">
        <f t="shared" si="4"/>
        <v>50</v>
      </c>
      <c r="M50" s="25">
        <v>50</v>
      </c>
      <c r="N50" s="25"/>
      <c r="O50" s="25"/>
      <c r="P50" s="25"/>
      <c r="Q50" s="28"/>
      <c r="R50" s="28"/>
      <c r="S50" s="28"/>
      <c r="T50" s="28"/>
      <c r="U50" s="28"/>
      <c r="V50" s="28"/>
      <c r="W50" s="28"/>
      <c r="X50" s="28"/>
      <c r="Y50" s="28" t="s">
        <v>122</v>
      </c>
      <c r="Z50" s="28" t="s">
        <v>123</v>
      </c>
      <c r="AA50" s="28" t="s">
        <v>124</v>
      </c>
      <c r="AB50" s="28" t="s">
        <v>124</v>
      </c>
      <c r="AC50" s="28" t="s">
        <v>124</v>
      </c>
      <c r="AD50" s="28" t="s">
        <v>124</v>
      </c>
      <c r="AE50" s="26">
        <v>186</v>
      </c>
      <c r="AF50" s="26">
        <v>569</v>
      </c>
      <c r="AG50" s="26">
        <v>1016</v>
      </c>
      <c r="AH50" s="13" t="s">
        <v>321</v>
      </c>
      <c r="AI50" s="31" t="s">
        <v>322</v>
      </c>
    </row>
    <row r="51" s="1" customFormat="1" ht="56" hidden="1" customHeight="1" spans="1:35">
      <c r="A51" s="13">
        <v>45</v>
      </c>
      <c r="B51" s="13" t="s">
        <v>115</v>
      </c>
      <c r="C51" s="13" t="s">
        <v>323</v>
      </c>
      <c r="D51" s="13" t="s">
        <v>319</v>
      </c>
      <c r="E51" s="14" t="s">
        <v>143</v>
      </c>
      <c r="F51" s="13" t="s">
        <v>324</v>
      </c>
      <c r="G51" s="13">
        <v>2021</v>
      </c>
      <c r="H51" s="13" t="s">
        <v>145</v>
      </c>
      <c r="I51" s="13" t="s">
        <v>146</v>
      </c>
      <c r="J51" s="13">
        <v>18109157958</v>
      </c>
      <c r="K51" s="24">
        <f t="shared" si="3"/>
        <v>50</v>
      </c>
      <c r="L51" s="24">
        <f t="shared" si="4"/>
        <v>50</v>
      </c>
      <c r="M51" s="25">
        <v>50</v>
      </c>
      <c r="N51" s="25"/>
      <c r="O51" s="25"/>
      <c r="P51" s="25"/>
      <c r="Q51" s="28"/>
      <c r="R51" s="28"/>
      <c r="S51" s="28"/>
      <c r="T51" s="28"/>
      <c r="U51" s="28"/>
      <c r="V51" s="28"/>
      <c r="W51" s="28"/>
      <c r="X51" s="28"/>
      <c r="Y51" s="28" t="s">
        <v>122</v>
      </c>
      <c r="Z51" s="28" t="s">
        <v>123</v>
      </c>
      <c r="AA51" s="28" t="s">
        <v>124</v>
      </c>
      <c r="AB51" s="28" t="s">
        <v>124</v>
      </c>
      <c r="AC51" s="28" t="s">
        <v>124</v>
      </c>
      <c r="AD51" s="28" t="s">
        <v>124</v>
      </c>
      <c r="AE51" s="26">
        <v>460</v>
      </c>
      <c r="AF51" s="26">
        <v>1342</v>
      </c>
      <c r="AG51" s="26">
        <v>1560</v>
      </c>
      <c r="AH51" s="13" t="s">
        <v>287</v>
      </c>
      <c r="AI51" s="31" t="s">
        <v>322</v>
      </c>
    </row>
    <row r="52" s="1" customFormat="1" ht="56" hidden="1" customHeight="1" spans="1:35">
      <c r="A52" s="13">
        <v>46</v>
      </c>
      <c r="B52" s="13" t="s">
        <v>115</v>
      </c>
      <c r="C52" s="13" t="s">
        <v>325</v>
      </c>
      <c r="D52" s="13" t="s">
        <v>326</v>
      </c>
      <c r="E52" s="13" t="s">
        <v>118</v>
      </c>
      <c r="F52" s="13" t="s">
        <v>327</v>
      </c>
      <c r="G52" s="13">
        <v>2021</v>
      </c>
      <c r="H52" s="13" t="s">
        <v>120</v>
      </c>
      <c r="I52" s="13" t="s">
        <v>121</v>
      </c>
      <c r="J52" s="13">
        <v>15191506188</v>
      </c>
      <c r="K52" s="24">
        <f t="shared" si="3"/>
        <v>105</v>
      </c>
      <c r="L52" s="24">
        <f t="shared" si="4"/>
        <v>105</v>
      </c>
      <c r="M52" s="25">
        <v>105</v>
      </c>
      <c r="N52" s="25"/>
      <c r="O52" s="25"/>
      <c r="P52" s="25"/>
      <c r="Q52" s="28"/>
      <c r="R52" s="28"/>
      <c r="S52" s="28"/>
      <c r="T52" s="28"/>
      <c r="U52" s="28"/>
      <c r="V52" s="28"/>
      <c r="W52" s="28"/>
      <c r="X52" s="28"/>
      <c r="Y52" s="28" t="s">
        <v>122</v>
      </c>
      <c r="Z52" s="28" t="s">
        <v>123</v>
      </c>
      <c r="AA52" s="28" t="s">
        <v>124</v>
      </c>
      <c r="AB52" s="28" t="s">
        <v>124</v>
      </c>
      <c r="AC52" s="28" t="s">
        <v>124</v>
      </c>
      <c r="AD52" s="28" t="s">
        <v>124</v>
      </c>
      <c r="AE52" s="26">
        <v>28</v>
      </c>
      <c r="AF52" s="26">
        <v>82</v>
      </c>
      <c r="AG52" s="26">
        <v>199</v>
      </c>
      <c r="AH52" s="13" t="s">
        <v>251</v>
      </c>
      <c r="AI52" s="13" t="s">
        <v>328</v>
      </c>
    </row>
    <row r="53" s="1" customFormat="1" ht="56" hidden="1" customHeight="1" spans="1:35">
      <c r="A53" s="13">
        <v>47</v>
      </c>
      <c r="B53" s="13" t="s">
        <v>115</v>
      </c>
      <c r="C53" s="13" t="s">
        <v>329</v>
      </c>
      <c r="D53" s="13" t="s">
        <v>330</v>
      </c>
      <c r="E53" s="13" t="s">
        <v>118</v>
      </c>
      <c r="F53" s="13" t="s">
        <v>331</v>
      </c>
      <c r="G53" s="13">
        <v>2021</v>
      </c>
      <c r="H53" s="13" t="s">
        <v>120</v>
      </c>
      <c r="I53" s="13" t="s">
        <v>121</v>
      </c>
      <c r="J53" s="13">
        <v>15191506188</v>
      </c>
      <c r="K53" s="24">
        <f t="shared" si="3"/>
        <v>20</v>
      </c>
      <c r="L53" s="24">
        <f t="shared" si="4"/>
        <v>20</v>
      </c>
      <c r="M53" s="25"/>
      <c r="N53" s="25"/>
      <c r="O53" s="25"/>
      <c r="P53" s="25">
        <v>20</v>
      </c>
      <c r="Q53" s="28"/>
      <c r="R53" s="28"/>
      <c r="S53" s="28"/>
      <c r="T53" s="28"/>
      <c r="U53" s="28"/>
      <c r="V53" s="28"/>
      <c r="W53" s="28"/>
      <c r="X53" s="28"/>
      <c r="Y53" s="28" t="s">
        <v>122</v>
      </c>
      <c r="Z53" s="28" t="s">
        <v>123</v>
      </c>
      <c r="AA53" s="28" t="s">
        <v>124</v>
      </c>
      <c r="AB53" s="28" t="s">
        <v>124</v>
      </c>
      <c r="AC53" s="28" t="s">
        <v>124</v>
      </c>
      <c r="AD53" s="28" t="s">
        <v>124</v>
      </c>
      <c r="AE53" s="26">
        <v>32</v>
      </c>
      <c r="AF53" s="26">
        <v>91</v>
      </c>
      <c r="AG53" s="26">
        <v>135</v>
      </c>
      <c r="AH53" s="13" t="s">
        <v>251</v>
      </c>
      <c r="AI53" s="13" t="s">
        <v>332</v>
      </c>
    </row>
    <row r="54" s="1" customFormat="1" ht="56" hidden="1" customHeight="1" spans="1:35">
      <c r="A54" s="13">
        <v>48</v>
      </c>
      <c r="B54" s="13" t="s">
        <v>115</v>
      </c>
      <c r="C54" s="13" t="s">
        <v>333</v>
      </c>
      <c r="D54" s="13" t="s">
        <v>334</v>
      </c>
      <c r="E54" s="13" t="s">
        <v>118</v>
      </c>
      <c r="F54" s="15" t="s">
        <v>335</v>
      </c>
      <c r="G54" s="13">
        <v>2021</v>
      </c>
      <c r="H54" s="13" t="s">
        <v>120</v>
      </c>
      <c r="I54" s="13" t="s">
        <v>121</v>
      </c>
      <c r="J54" s="13">
        <v>15191506188</v>
      </c>
      <c r="K54" s="24">
        <f t="shared" si="3"/>
        <v>81</v>
      </c>
      <c r="L54" s="24">
        <f t="shared" si="4"/>
        <v>81</v>
      </c>
      <c r="M54" s="25"/>
      <c r="N54" s="25">
        <v>81</v>
      </c>
      <c r="O54" s="25"/>
      <c r="P54" s="25"/>
      <c r="Q54" s="28"/>
      <c r="R54" s="28"/>
      <c r="S54" s="28"/>
      <c r="T54" s="28"/>
      <c r="U54" s="28"/>
      <c r="V54" s="28"/>
      <c r="W54" s="28"/>
      <c r="X54" s="28"/>
      <c r="Y54" s="28" t="s">
        <v>122</v>
      </c>
      <c r="Z54" s="28" t="s">
        <v>123</v>
      </c>
      <c r="AA54" s="28" t="s">
        <v>124</v>
      </c>
      <c r="AB54" s="28" t="s">
        <v>124</v>
      </c>
      <c r="AC54" s="28" t="s">
        <v>124</v>
      </c>
      <c r="AD54" s="28" t="s">
        <v>124</v>
      </c>
      <c r="AE54" s="26">
        <v>15</v>
      </c>
      <c r="AF54" s="26">
        <v>47</v>
      </c>
      <c r="AG54" s="26">
        <v>312</v>
      </c>
      <c r="AH54" s="13" t="s">
        <v>287</v>
      </c>
      <c r="AI54" s="13" t="s">
        <v>336</v>
      </c>
    </row>
    <row r="55" s="1" customFormat="1" ht="56" hidden="1" customHeight="1" spans="1:35">
      <c r="A55" s="13">
        <v>49</v>
      </c>
      <c r="B55" s="13" t="s">
        <v>115</v>
      </c>
      <c r="C55" s="13" t="s">
        <v>337</v>
      </c>
      <c r="D55" s="13" t="s">
        <v>338</v>
      </c>
      <c r="E55" s="13" t="s">
        <v>136</v>
      </c>
      <c r="F55" s="13" t="s">
        <v>299</v>
      </c>
      <c r="G55" s="13">
        <v>2021</v>
      </c>
      <c r="H55" s="13" t="s">
        <v>138</v>
      </c>
      <c r="I55" s="13" t="s">
        <v>139</v>
      </c>
      <c r="J55" s="13">
        <v>13571421155</v>
      </c>
      <c r="K55" s="24">
        <f t="shared" si="3"/>
        <v>20</v>
      </c>
      <c r="L55" s="24">
        <f t="shared" si="4"/>
        <v>20</v>
      </c>
      <c r="M55" s="25">
        <v>20</v>
      </c>
      <c r="N55" s="25"/>
      <c r="O55" s="25"/>
      <c r="P55" s="25"/>
      <c r="Q55" s="28"/>
      <c r="R55" s="28"/>
      <c r="S55" s="28"/>
      <c r="T55" s="28"/>
      <c r="U55" s="28"/>
      <c r="V55" s="28"/>
      <c r="W55" s="28"/>
      <c r="X55" s="28"/>
      <c r="Y55" s="28" t="s">
        <v>122</v>
      </c>
      <c r="Z55" s="28" t="s">
        <v>123</v>
      </c>
      <c r="AA55" s="28" t="s">
        <v>124</v>
      </c>
      <c r="AB55" s="28" t="s">
        <v>124</v>
      </c>
      <c r="AC55" s="28" t="s">
        <v>124</v>
      </c>
      <c r="AD55" s="28" t="s">
        <v>124</v>
      </c>
      <c r="AE55" s="26">
        <v>5</v>
      </c>
      <c r="AF55" s="26">
        <v>16</v>
      </c>
      <c r="AG55" s="26">
        <v>16</v>
      </c>
      <c r="AH55" s="13" t="s">
        <v>339</v>
      </c>
      <c r="AI55" s="13" t="s">
        <v>340</v>
      </c>
    </row>
    <row r="56" s="1" customFormat="1" ht="56" hidden="1" customHeight="1" spans="1:35">
      <c r="A56" s="13">
        <v>50</v>
      </c>
      <c r="B56" s="13" t="s">
        <v>115</v>
      </c>
      <c r="C56" s="13" t="s">
        <v>341</v>
      </c>
      <c r="D56" s="13" t="s">
        <v>342</v>
      </c>
      <c r="E56" s="13" t="s">
        <v>136</v>
      </c>
      <c r="F56" s="13" t="s">
        <v>154</v>
      </c>
      <c r="G56" s="13">
        <v>2021</v>
      </c>
      <c r="H56" s="13" t="s">
        <v>138</v>
      </c>
      <c r="I56" s="13" t="s">
        <v>139</v>
      </c>
      <c r="J56" s="13">
        <v>13571421155</v>
      </c>
      <c r="K56" s="24">
        <f t="shared" si="3"/>
        <v>20</v>
      </c>
      <c r="L56" s="24">
        <f t="shared" si="4"/>
        <v>20</v>
      </c>
      <c r="M56" s="25"/>
      <c r="N56" s="25"/>
      <c r="O56" s="25"/>
      <c r="P56" s="25">
        <v>20</v>
      </c>
      <c r="Q56" s="28"/>
      <c r="R56" s="28"/>
      <c r="S56" s="28"/>
      <c r="T56" s="28"/>
      <c r="U56" s="28"/>
      <c r="V56" s="28"/>
      <c r="W56" s="28"/>
      <c r="X56" s="28"/>
      <c r="Y56" s="28" t="s">
        <v>122</v>
      </c>
      <c r="Z56" s="28" t="s">
        <v>123</v>
      </c>
      <c r="AA56" s="28" t="s">
        <v>124</v>
      </c>
      <c r="AB56" s="28" t="s">
        <v>124</v>
      </c>
      <c r="AC56" s="28" t="s">
        <v>124</v>
      </c>
      <c r="AD56" s="28" t="s">
        <v>124</v>
      </c>
      <c r="AE56" s="26">
        <v>15</v>
      </c>
      <c r="AF56" s="26">
        <v>42</v>
      </c>
      <c r="AG56" s="26">
        <v>42</v>
      </c>
      <c r="AH56" s="13" t="s">
        <v>339</v>
      </c>
      <c r="AI56" s="13" t="s">
        <v>343</v>
      </c>
    </row>
    <row r="57" s="1" customFormat="1" ht="56" hidden="1" customHeight="1" spans="1:35">
      <c r="A57" s="13">
        <v>51</v>
      </c>
      <c r="B57" s="13" t="s">
        <v>115</v>
      </c>
      <c r="C57" s="13" t="s">
        <v>344</v>
      </c>
      <c r="D57" s="13" t="s">
        <v>345</v>
      </c>
      <c r="E57" s="13" t="s">
        <v>136</v>
      </c>
      <c r="F57" s="13" t="s">
        <v>154</v>
      </c>
      <c r="G57" s="13">
        <v>2021</v>
      </c>
      <c r="H57" s="13" t="s">
        <v>138</v>
      </c>
      <c r="I57" s="13" t="s">
        <v>139</v>
      </c>
      <c r="J57" s="13">
        <v>13571421155</v>
      </c>
      <c r="K57" s="24">
        <f t="shared" si="3"/>
        <v>35</v>
      </c>
      <c r="L57" s="24">
        <f t="shared" si="4"/>
        <v>35</v>
      </c>
      <c r="M57" s="25">
        <v>35</v>
      </c>
      <c r="N57" s="25"/>
      <c r="O57" s="25"/>
      <c r="P57" s="25"/>
      <c r="Q57" s="28"/>
      <c r="R57" s="28"/>
      <c r="S57" s="28"/>
      <c r="T57" s="28"/>
      <c r="U57" s="28"/>
      <c r="V57" s="28"/>
      <c r="W57" s="28"/>
      <c r="X57" s="28"/>
      <c r="Y57" s="28" t="s">
        <v>122</v>
      </c>
      <c r="Z57" s="28" t="s">
        <v>123</v>
      </c>
      <c r="AA57" s="28" t="s">
        <v>124</v>
      </c>
      <c r="AB57" s="28" t="s">
        <v>124</v>
      </c>
      <c r="AC57" s="28" t="s">
        <v>124</v>
      </c>
      <c r="AD57" s="28" t="s">
        <v>124</v>
      </c>
      <c r="AE57" s="26">
        <v>23</v>
      </c>
      <c r="AF57" s="26">
        <v>67</v>
      </c>
      <c r="AG57" s="26">
        <v>67</v>
      </c>
      <c r="AH57" s="13" t="s">
        <v>339</v>
      </c>
      <c r="AI57" s="13" t="s">
        <v>346</v>
      </c>
    </row>
    <row r="58" s="1" customFormat="1" ht="56" hidden="1" customHeight="1" spans="1:35">
      <c r="A58" s="13">
        <v>52</v>
      </c>
      <c r="B58" s="13" t="s">
        <v>115</v>
      </c>
      <c r="C58" s="13" t="s">
        <v>347</v>
      </c>
      <c r="D58" s="13" t="s">
        <v>348</v>
      </c>
      <c r="E58" s="13" t="s">
        <v>169</v>
      </c>
      <c r="F58" s="13" t="s">
        <v>205</v>
      </c>
      <c r="G58" s="13">
        <v>2021</v>
      </c>
      <c r="H58" s="13" t="s">
        <v>171</v>
      </c>
      <c r="I58" s="13" t="s">
        <v>172</v>
      </c>
      <c r="J58" s="17">
        <v>13991556791</v>
      </c>
      <c r="K58" s="24">
        <f t="shared" si="3"/>
        <v>30</v>
      </c>
      <c r="L58" s="24">
        <f t="shared" si="4"/>
        <v>30</v>
      </c>
      <c r="M58" s="25">
        <v>30</v>
      </c>
      <c r="N58" s="25"/>
      <c r="O58" s="25"/>
      <c r="P58" s="25"/>
      <c r="Q58" s="28"/>
      <c r="R58" s="28"/>
      <c r="S58" s="28"/>
      <c r="T58" s="28"/>
      <c r="U58" s="28"/>
      <c r="V58" s="28"/>
      <c r="W58" s="28"/>
      <c r="X58" s="28"/>
      <c r="Y58" s="28" t="s">
        <v>122</v>
      </c>
      <c r="Z58" s="28" t="s">
        <v>123</v>
      </c>
      <c r="AA58" s="28" t="s">
        <v>124</v>
      </c>
      <c r="AB58" s="28" t="s">
        <v>124</v>
      </c>
      <c r="AC58" s="28" t="s">
        <v>124</v>
      </c>
      <c r="AD58" s="28" t="s">
        <v>124</v>
      </c>
      <c r="AE58" s="26">
        <v>16</v>
      </c>
      <c r="AF58" s="26">
        <v>39</v>
      </c>
      <c r="AG58" s="26">
        <v>111</v>
      </c>
      <c r="AH58" s="13" t="s">
        <v>349</v>
      </c>
      <c r="AI58" s="13" t="s">
        <v>350</v>
      </c>
    </row>
    <row r="59" s="1" customFormat="1" ht="56" hidden="1" customHeight="1" spans="1:35">
      <c r="A59" s="13">
        <v>53</v>
      </c>
      <c r="B59" s="13" t="s">
        <v>115</v>
      </c>
      <c r="C59" s="13" t="s">
        <v>351</v>
      </c>
      <c r="D59" s="13" t="s">
        <v>352</v>
      </c>
      <c r="E59" s="13" t="s">
        <v>169</v>
      </c>
      <c r="F59" s="13" t="s">
        <v>176</v>
      </c>
      <c r="G59" s="13">
        <v>2021</v>
      </c>
      <c r="H59" s="13" t="s">
        <v>171</v>
      </c>
      <c r="I59" s="13" t="s">
        <v>172</v>
      </c>
      <c r="J59" s="17">
        <v>13991556791</v>
      </c>
      <c r="K59" s="24">
        <f t="shared" si="3"/>
        <v>25</v>
      </c>
      <c r="L59" s="24">
        <f t="shared" si="4"/>
        <v>25</v>
      </c>
      <c r="M59" s="25"/>
      <c r="N59" s="25"/>
      <c r="O59" s="25"/>
      <c r="P59" s="25">
        <v>25</v>
      </c>
      <c r="Q59" s="28"/>
      <c r="R59" s="28"/>
      <c r="S59" s="28"/>
      <c r="T59" s="28"/>
      <c r="U59" s="28"/>
      <c r="V59" s="28"/>
      <c r="W59" s="28"/>
      <c r="X59" s="28"/>
      <c r="Y59" s="28" t="s">
        <v>122</v>
      </c>
      <c r="Z59" s="28" t="s">
        <v>123</v>
      </c>
      <c r="AA59" s="28" t="s">
        <v>124</v>
      </c>
      <c r="AB59" s="28" t="s">
        <v>124</v>
      </c>
      <c r="AC59" s="28" t="s">
        <v>124</v>
      </c>
      <c r="AD59" s="28" t="s">
        <v>124</v>
      </c>
      <c r="AE59" s="26">
        <v>5</v>
      </c>
      <c r="AF59" s="26">
        <v>18</v>
      </c>
      <c r="AG59" s="26">
        <v>42</v>
      </c>
      <c r="AH59" s="13" t="s">
        <v>353</v>
      </c>
      <c r="AI59" s="13" t="s">
        <v>354</v>
      </c>
    </row>
    <row r="60" s="1" customFormat="1" ht="56" hidden="1" customHeight="1" spans="1:35">
      <c r="A60" s="13">
        <v>54</v>
      </c>
      <c r="B60" s="13" t="s">
        <v>115</v>
      </c>
      <c r="C60" s="13" t="s">
        <v>355</v>
      </c>
      <c r="D60" s="13" t="s">
        <v>356</v>
      </c>
      <c r="E60" s="13" t="s">
        <v>169</v>
      </c>
      <c r="F60" s="13" t="s">
        <v>176</v>
      </c>
      <c r="G60" s="13">
        <v>2021</v>
      </c>
      <c r="H60" s="13" t="s">
        <v>171</v>
      </c>
      <c r="I60" s="13" t="s">
        <v>172</v>
      </c>
      <c r="J60" s="17">
        <v>13991556791</v>
      </c>
      <c r="K60" s="24">
        <f t="shared" si="3"/>
        <v>45</v>
      </c>
      <c r="L60" s="24">
        <f t="shared" si="4"/>
        <v>45</v>
      </c>
      <c r="M60" s="26"/>
      <c r="N60" s="26"/>
      <c r="O60" s="26"/>
      <c r="P60" s="26">
        <v>45</v>
      </c>
      <c r="Q60" s="26"/>
      <c r="R60" s="26"/>
      <c r="S60" s="28"/>
      <c r="T60" s="28"/>
      <c r="U60" s="28"/>
      <c r="V60" s="28"/>
      <c r="W60" s="28"/>
      <c r="X60" s="28"/>
      <c r="Y60" s="28" t="s">
        <v>122</v>
      </c>
      <c r="Z60" s="28" t="s">
        <v>123</v>
      </c>
      <c r="AA60" s="28" t="s">
        <v>124</v>
      </c>
      <c r="AB60" s="28" t="s">
        <v>124</v>
      </c>
      <c r="AC60" s="28" t="s">
        <v>124</v>
      </c>
      <c r="AD60" s="28" t="s">
        <v>124</v>
      </c>
      <c r="AE60" s="26">
        <v>23</v>
      </c>
      <c r="AF60" s="26">
        <v>67</v>
      </c>
      <c r="AG60" s="26">
        <v>118</v>
      </c>
      <c r="AH60" s="13" t="s">
        <v>321</v>
      </c>
      <c r="AI60" s="13" t="s">
        <v>357</v>
      </c>
    </row>
    <row r="61" s="1" customFormat="1" ht="56" hidden="1" customHeight="1" spans="1:35">
      <c r="A61" s="13">
        <v>55</v>
      </c>
      <c r="B61" s="13" t="s">
        <v>115</v>
      </c>
      <c r="C61" s="13" t="s">
        <v>358</v>
      </c>
      <c r="D61" s="13" t="s">
        <v>359</v>
      </c>
      <c r="E61" s="13" t="s">
        <v>169</v>
      </c>
      <c r="F61" s="13" t="s">
        <v>360</v>
      </c>
      <c r="G61" s="13">
        <v>2021</v>
      </c>
      <c r="H61" s="13" t="s">
        <v>171</v>
      </c>
      <c r="I61" s="13" t="s">
        <v>172</v>
      </c>
      <c r="J61" s="17">
        <v>13991556791</v>
      </c>
      <c r="K61" s="24">
        <f t="shared" si="3"/>
        <v>45</v>
      </c>
      <c r="L61" s="24">
        <f t="shared" si="4"/>
        <v>45</v>
      </c>
      <c r="M61" s="26">
        <v>45</v>
      </c>
      <c r="N61" s="26"/>
      <c r="O61" s="26"/>
      <c r="P61" s="26"/>
      <c r="Q61" s="26"/>
      <c r="R61" s="26"/>
      <c r="S61" s="28"/>
      <c r="T61" s="28"/>
      <c r="U61" s="28"/>
      <c r="V61" s="28"/>
      <c r="W61" s="28"/>
      <c r="X61" s="28"/>
      <c r="Y61" s="28" t="s">
        <v>122</v>
      </c>
      <c r="Z61" s="28" t="s">
        <v>123</v>
      </c>
      <c r="AA61" s="28" t="s">
        <v>124</v>
      </c>
      <c r="AB61" s="28" t="s">
        <v>124</v>
      </c>
      <c r="AC61" s="28" t="s">
        <v>124</v>
      </c>
      <c r="AD61" s="28" t="s">
        <v>124</v>
      </c>
      <c r="AE61" s="26">
        <v>25</v>
      </c>
      <c r="AF61" s="26">
        <v>82</v>
      </c>
      <c r="AG61" s="26">
        <v>385</v>
      </c>
      <c r="AH61" s="13" t="s">
        <v>321</v>
      </c>
      <c r="AI61" s="13" t="s">
        <v>361</v>
      </c>
    </row>
    <row r="62" s="1" customFormat="1" ht="56" hidden="1" customHeight="1" spans="1:35">
      <c r="A62" s="13">
        <v>56</v>
      </c>
      <c r="B62" s="13" t="s">
        <v>115</v>
      </c>
      <c r="C62" s="18" t="s">
        <v>362</v>
      </c>
      <c r="D62" s="18" t="s">
        <v>363</v>
      </c>
      <c r="E62" s="18" t="s">
        <v>169</v>
      </c>
      <c r="F62" s="18" t="s">
        <v>320</v>
      </c>
      <c r="G62" s="13">
        <v>2021</v>
      </c>
      <c r="H62" s="13" t="s">
        <v>171</v>
      </c>
      <c r="I62" s="13" t="s">
        <v>172</v>
      </c>
      <c r="J62" s="17">
        <v>13991556791</v>
      </c>
      <c r="K62" s="24">
        <f t="shared" si="3"/>
        <v>125</v>
      </c>
      <c r="L62" s="24">
        <f t="shared" si="4"/>
        <v>125</v>
      </c>
      <c r="M62" s="26">
        <v>125</v>
      </c>
      <c r="N62" s="26"/>
      <c r="O62" s="26"/>
      <c r="P62" s="26"/>
      <c r="Q62" s="26"/>
      <c r="R62" s="26"/>
      <c r="S62" s="28"/>
      <c r="T62" s="28"/>
      <c r="U62" s="28"/>
      <c r="V62" s="28"/>
      <c r="W62" s="28"/>
      <c r="X62" s="28"/>
      <c r="Y62" s="28" t="s">
        <v>122</v>
      </c>
      <c r="Z62" s="28" t="s">
        <v>123</v>
      </c>
      <c r="AA62" s="28" t="s">
        <v>124</v>
      </c>
      <c r="AB62" s="28" t="s">
        <v>124</v>
      </c>
      <c r="AC62" s="28" t="s">
        <v>124</v>
      </c>
      <c r="AD62" s="28" t="s">
        <v>124</v>
      </c>
      <c r="AE62" s="26">
        <v>18</v>
      </c>
      <c r="AF62" s="26">
        <v>56</v>
      </c>
      <c r="AG62" s="26">
        <v>420</v>
      </c>
      <c r="AH62" s="13" t="s">
        <v>321</v>
      </c>
      <c r="AI62" s="18" t="s">
        <v>364</v>
      </c>
    </row>
    <row r="63" s="1" customFormat="1" ht="56" hidden="1" customHeight="1" spans="1:35">
      <c r="A63" s="13">
        <v>57</v>
      </c>
      <c r="B63" s="13" t="s">
        <v>115</v>
      </c>
      <c r="C63" s="13" t="s">
        <v>365</v>
      </c>
      <c r="D63" s="13" t="s">
        <v>366</v>
      </c>
      <c r="E63" s="13" t="s">
        <v>158</v>
      </c>
      <c r="F63" s="13" t="s">
        <v>159</v>
      </c>
      <c r="G63" s="13">
        <v>2021</v>
      </c>
      <c r="H63" s="13" t="s">
        <v>160</v>
      </c>
      <c r="I63" s="13" t="s">
        <v>161</v>
      </c>
      <c r="J63" s="13">
        <v>8059006</v>
      </c>
      <c r="K63" s="24">
        <f t="shared" si="3"/>
        <v>65</v>
      </c>
      <c r="L63" s="24">
        <f t="shared" si="4"/>
        <v>65</v>
      </c>
      <c r="M63" s="26">
        <v>65</v>
      </c>
      <c r="N63" s="26"/>
      <c r="O63" s="26"/>
      <c r="P63" s="26"/>
      <c r="Q63" s="26"/>
      <c r="R63" s="26"/>
      <c r="S63" s="28"/>
      <c r="T63" s="28"/>
      <c r="U63" s="28"/>
      <c r="V63" s="28"/>
      <c r="W63" s="28"/>
      <c r="X63" s="28"/>
      <c r="Y63" s="28" t="s">
        <v>122</v>
      </c>
      <c r="Z63" s="28" t="s">
        <v>123</v>
      </c>
      <c r="AA63" s="28" t="s">
        <v>124</v>
      </c>
      <c r="AB63" s="28" t="s">
        <v>124</v>
      </c>
      <c r="AC63" s="28" t="s">
        <v>124</v>
      </c>
      <c r="AD63" s="28" t="s">
        <v>124</v>
      </c>
      <c r="AE63" s="26">
        <v>5</v>
      </c>
      <c r="AF63" s="26">
        <v>17</v>
      </c>
      <c r="AG63" s="26">
        <v>45</v>
      </c>
      <c r="AH63" s="13" t="s">
        <v>367</v>
      </c>
      <c r="AI63" s="13" t="s">
        <v>368</v>
      </c>
    </row>
    <row r="64" s="1" customFormat="1" ht="56" hidden="1" customHeight="1" spans="1:35">
      <c r="A64" s="13">
        <v>58</v>
      </c>
      <c r="B64" s="13" t="s">
        <v>115</v>
      </c>
      <c r="C64" s="13" t="s">
        <v>369</v>
      </c>
      <c r="D64" s="13" t="s">
        <v>370</v>
      </c>
      <c r="E64" s="13" t="s">
        <v>278</v>
      </c>
      <c r="F64" s="15" t="s">
        <v>371</v>
      </c>
      <c r="G64" s="13">
        <v>2021</v>
      </c>
      <c r="H64" s="13" t="s">
        <v>280</v>
      </c>
      <c r="I64" s="13" t="s">
        <v>281</v>
      </c>
      <c r="J64" s="13">
        <v>15909150930</v>
      </c>
      <c r="K64" s="24">
        <f t="shared" si="3"/>
        <v>19</v>
      </c>
      <c r="L64" s="24">
        <f t="shared" si="4"/>
        <v>19</v>
      </c>
      <c r="M64" s="26"/>
      <c r="N64" s="26"/>
      <c r="O64" s="26"/>
      <c r="P64" s="26">
        <v>19</v>
      </c>
      <c r="Q64" s="26"/>
      <c r="R64" s="26"/>
      <c r="S64" s="28"/>
      <c r="T64" s="28"/>
      <c r="U64" s="28"/>
      <c r="V64" s="28"/>
      <c r="W64" s="28"/>
      <c r="X64" s="28"/>
      <c r="Y64" s="28" t="s">
        <v>122</v>
      </c>
      <c r="Z64" s="28" t="s">
        <v>123</v>
      </c>
      <c r="AA64" s="28" t="s">
        <v>124</v>
      </c>
      <c r="AB64" s="28" t="s">
        <v>124</v>
      </c>
      <c r="AC64" s="28" t="s">
        <v>124</v>
      </c>
      <c r="AD64" s="28" t="s">
        <v>124</v>
      </c>
      <c r="AE64" s="26">
        <v>3</v>
      </c>
      <c r="AF64" s="26">
        <v>6</v>
      </c>
      <c r="AG64" s="26">
        <v>112</v>
      </c>
      <c r="AH64" s="13" t="s">
        <v>372</v>
      </c>
      <c r="AI64" s="13" t="s">
        <v>373</v>
      </c>
    </row>
    <row r="65" s="1" customFormat="1" ht="56" hidden="1" customHeight="1" spans="1:35">
      <c r="A65" s="13">
        <v>59</v>
      </c>
      <c r="B65" s="13" t="s">
        <v>115</v>
      </c>
      <c r="C65" s="13" t="s">
        <v>374</v>
      </c>
      <c r="D65" s="13" t="s">
        <v>375</v>
      </c>
      <c r="E65" s="13" t="s">
        <v>278</v>
      </c>
      <c r="F65" s="13" t="s">
        <v>376</v>
      </c>
      <c r="G65" s="13">
        <v>2021</v>
      </c>
      <c r="H65" s="13" t="s">
        <v>280</v>
      </c>
      <c r="I65" s="13" t="s">
        <v>281</v>
      </c>
      <c r="J65" s="13">
        <v>15909150930</v>
      </c>
      <c r="K65" s="24">
        <f t="shared" si="3"/>
        <v>50</v>
      </c>
      <c r="L65" s="24">
        <f t="shared" si="4"/>
        <v>50</v>
      </c>
      <c r="M65" s="26">
        <v>50</v>
      </c>
      <c r="N65" s="26"/>
      <c r="O65" s="26"/>
      <c r="P65" s="26"/>
      <c r="Q65" s="26"/>
      <c r="R65" s="26"/>
      <c r="S65" s="28"/>
      <c r="T65" s="28"/>
      <c r="U65" s="28"/>
      <c r="V65" s="28"/>
      <c r="W65" s="28"/>
      <c r="X65" s="28"/>
      <c r="Y65" s="28" t="s">
        <v>122</v>
      </c>
      <c r="Z65" s="28" t="s">
        <v>123</v>
      </c>
      <c r="AA65" s="28" t="s">
        <v>124</v>
      </c>
      <c r="AB65" s="28" t="s">
        <v>124</v>
      </c>
      <c r="AC65" s="28" t="s">
        <v>124</v>
      </c>
      <c r="AD65" s="28" t="s">
        <v>124</v>
      </c>
      <c r="AE65" s="26">
        <v>12</v>
      </c>
      <c r="AF65" s="26">
        <v>44</v>
      </c>
      <c r="AG65" s="26">
        <v>77</v>
      </c>
      <c r="AH65" s="13" t="s">
        <v>377</v>
      </c>
      <c r="AI65" s="13" t="s">
        <v>378</v>
      </c>
    </row>
    <row r="66" s="1" customFormat="1" ht="56" hidden="1" customHeight="1" spans="1:35">
      <c r="A66" s="13">
        <v>60</v>
      </c>
      <c r="B66" s="13" t="s">
        <v>115</v>
      </c>
      <c r="C66" s="13" t="s">
        <v>379</v>
      </c>
      <c r="D66" s="13" t="s">
        <v>380</v>
      </c>
      <c r="E66" s="13" t="s">
        <v>278</v>
      </c>
      <c r="F66" s="13" t="s">
        <v>371</v>
      </c>
      <c r="G66" s="13">
        <v>2021</v>
      </c>
      <c r="H66" s="13" t="s">
        <v>280</v>
      </c>
      <c r="I66" s="13" t="s">
        <v>281</v>
      </c>
      <c r="J66" s="13">
        <v>15909150930</v>
      </c>
      <c r="K66" s="24">
        <f t="shared" si="3"/>
        <v>35</v>
      </c>
      <c r="L66" s="24">
        <f t="shared" si="4"/>
        <v>35</v>
      </c>
      <c r="M66" s="26">
        <v>35</v>
      </c>
      <c r="N66" s="26"/>
      <c r="O66" s="26"/>
      <c r="P66" s="26"/>
      <c r="Q66" s="26"/>
      <c r="R66" s="26"/>
      <c r="S66" s="28"/>
      <c r="T66" s="28"/>
      <c r="U66" s="28"/>
      <c r="V66" s="28"/>
      <c r="W66" s="28"/>
      <c r="X66" s="28"/>
      <c r="Y66" s="28" t="s">
        <v>122</v>
      </c>
      <c r="Z66" s="28" t="s">
        <v>123</v>
      </c>
      <c r="AA66" s="28" t="s">
        <v>124</v>
      </c>
      <c r="AB66" s="28" t="s">
        <v>124</v>
      </c>
      <c r="AC66" s="28" t="s">
        <v>124</v>
      </c>
      <c r="AD66" s="28" t="s">
        <v>124</v>
      </c>
      <c r="AE66" s="26">
        <v>0</v>
      </c>
      <c r="AF66" s="26">
        <v>0</v>
      </c>
      <c r="AG66" s="26">
        <v>108</v>
      </c>
      <c r="AH66" s="13" t="s">
        <v>372</v>
      </c>
      <c r="AI66" s="13" t="s">
        <v>381</v>
      </c>
    </row>
    <row r="67" s="1" customFormat="1" ht="47" hidden="1" customHeight="1" spans="1:35">
      <c r="A67" s="13">
        <v>61</v>
      </c>
      <c r="B67" s="13" t="s">
        <v>115</v>
      </c>
      <c r="C67" s="13" t="s">
        <v>382</v>
      </c>
      <c r="D67" s="13" t="s">
        <v>383</v>
      </c>
      <c r="E67" s="13" t="s">
        <v>278</v>
      </c>
      <c r="F67" s="13" t="s">
        <v>384</v>
      </c>
      <c r="G67" s="13">
        <v>2021</v>
      </c>
      <c r="H67" s="13" t="s">
        <v>280</v>
      </c>
      <c r="I67" s="13" t="s">
        <v>281</v>
      </c>
      <c r="J67" s="13">
        <v>15909150930</v>
      </c>
      <c r="K67" s="24">
        <f t="shared" si="3"/>
        <v>10</v>
      </c>
      <c r="L67" s="24">
        <f t="shared" si="4"/>
        <v>10</v>
      </c>
      <c r="M67" s="26">
        <v>10</v>
      </c>
      <c r="N67" s="26"/>
      <c r="O67" s="26"/>
      <c r="P67" s="26"/>
      <c r="Q67" s="26"/>
      <c r="R67" s="26"/>
      <c r="S67" s="28"/>
      <c r="T67" s="28"/>
      <c r="U67" s="28"/>
      <c r="V67" s="28"/>
      <c r="W67" s="28"/>
      <c r="X67" s="28"/>
      <c r="Y67" s="28" t="s">
        <v>122</v>
      </c>
      <c r="Z67" s="28" t="s">
        <v>123</v>
      </c>
      <c r="AA67" s="28" t="s">
        <v>124</v>
      </c>
      <c r="AB67" s="28" t="s">
        <v>124</v>
      </c>
      <c r="AC67" s="28" t="s">
        <v>124</v>
      </c>
      <c r="AD67" s="28" t="s">
        <v>124</v>
      </c>
      <c r="AE67" s="26">
        <v>0</v>
      </c>
      <c r="AF67" s="26">
        <v>0</v>
      </c>
      <c r="AG67" s="26">
        <v>115</v>
      </c>
      <c r="AH67" s="13" t="s">
        <v>385</v>
      </c>
      <c r="AI67" s="13" t="s">
        <v>386</v>
      </c>
    </row>
    <row r="68" s="1" customFormat="1" ht="47" hidden="1" customHeight="1" spans="1:35">
      <c r="A68" s="13">
        <v>62</v>
      </c>
      <c r="B68" s="13" t="s">
        <v>115</v>
      </c>
      <c r="C68" s="13" t="s">
        <v>387</v>
      </c>
      <c r="D68" s="13" t="s">
        <v>388</v>
      </c>
      <c r="E68" s="13" t="s">
        <v>129</v>
      </c>
      <c r="F68" s="13" t="s">
        <v>165</v>
      </c>
      <c r="G68" s="13">
        <v>2021</v>
      </c>
      <c r="H68" s="13" t="s">
        <v>131</v>
      </c>
      <c r="I68" s="13" t="s">
        <v>132</v>
      </c>
      <c r="J68" s="13">
        <v>18691596163</v>
      </c>
      <c r="K68" s="24">
        <f t="shared" si="3"/>
        <v>50</v>
      </c>
      <c r="L68" s="24">
        <f t="shared" si="4"/>
        <v>50</v>
      </c>
      <c r="M68" s="26">
        <v>50</v>
      </c>
      <c r="N68" s="26"/>
      <c r="O68" s="26"/>
      <c r="P68" s="26"/>
      <c r="Q68" s="26"/>
      <c r="R68" s="26"/>
      <c r="S68" s="28"/>
      <c r="T68" s="28"/>
      <c r="U68" s="28"/>
      <c r="V68" s="28"/>
      <c r="W68" s="28"/>
      <c r="X68" s="28"/>
      <c r="Y68" s="28" t="s">
        <v>122</v>
      </c>
      <c r="Z68" s="28" t="s">
        <v>123</v>
      </c>
      <c r="AA68" s="28" t="s">
        <v>124</v>
      </c>
      <c r="AB68" s="28" t="s">
        <v>124</v>
      </c>
      <c r="AC68" s="28" t="s">
        <v>124</v>
      </c>
      <c r="AD68" s="28" t="s">
        <v>124</v>
      </c>
      <c r="AE68" s="26">
        <v>48</v>
      </c>
      <c r="AF68" s="26">
        <v>95</v>
      </c>
      <c r="AG68" s="26">
        <v>362</v>
      </c>
      <c r="AH68" s="13" t="s">
        <v>235</v>
      </c>
      <c r="AI68" s="13" t="s">
        <v>389</v>
      </c>
    </row>
    <row r="69" s="1" customFormat="1" ht="47" hidden="1" customHeight="1" spans="1:35">
      <c r="A69" s="13">
        <v>63</v>
      </c>
      <c r="B69" s="13" t="s">
        <v>115</v>
      </c>
      <c r="C69" s="13" t="s">
        <v>390</v>
      </c>
      <c r="D69" s="13" t="s">
        <v>391</v>
      </c>
      <c r="E69" s="13" t="s">
        <v>129</v>
      </c>
      <c r="F69" s="13" t="s">
        <v>165</v>
      </c>
      <c r="G69" s="13">
        <v>2021</v>
      </c>
      <c r="H69" s="13" t="s">
        <v>131</v>
      </c>
      <c r="I69" s="13" t="s">
        <v>132</v>
      </c>
      <c r="J69" s="13">
        <v>18691596163</v>
      </c>
      <c r="K69" s="24">
        <f t="shared" si="3"/>
        <v>50</v>
      </c>
      <c r="L69" s="24">
        <f t="shared" si="4"/>
        <v>50</v>
      </c>
      <c r="M69" s="26">
        <v>50</v>
      </c>
      <c r="N69" s="26"/>
      <c r="O69" s="26"/>
      <c r="P69" s="26"/>
      <c r="Q69" s="26"/>
      <c r="R69" s="26"/>
      <c r="S69" s="28"/>
      <c r="T69" s="28"/>
      <c r="U69" s="28"/>
      <c r="V69" s="28"/>
      <c r="W69" s="28"/>
      <c r="X69" s="28"/>
      <c r="Y69" s="28" t="s">
        <v>122</v>
      </c>
      <c r="Z69" s="28" t="s">
        <v>123</v>
      </c>
      <c r="AA69" s="28" t="s">
        <v>124</v>
      </c>
      <c r="AB69" s="28" t="s">
        <v>124</v>
      </c>
      <c r="AC69" s="28" t="s">
        <v>124</v>
      </c>
      <c r="AD69" s="28" t="s">
        <v>124</v>
      </c>
      <c r="AE69" s="26">
        <v>15</v>
      </c>
      <c r="AF69" s="26">
        <v>45</v>
      </c>
      <c r="AG69" s="26">
        <v>130</v>
      </c>
      <c r="AH69" s="13" t="s">
        <v>223</v>
      </c>
      <c r="AI69" s="13" t="s">
        <v>392</v>
      </c>
    </row>
    <row r="70" s="1" customFormat="1" ht="47" hidden="1" customHeight="1" spans="1:35">
      <c r="A70" s="13">
        <v>64</v>
      </c>
      <c r="B70" s="13" t="s">
        <v>115</v>
      </c>
      <c r="C70" s="13" t="s">
        <v>393</v>
      </c>
      <c r="D70" s="13" t="s">
        <v>394</v>
      </c>
      <c r="E70" s="13" t="s">
        <v>129</v>
      </c>
      <c r="F70" s="13" t="s">
        <v>165</v>
      </c>
      <c r="G70" s="13">
        <v>2021</v>
      </c>
      <c r="H70" s="13" t="s">
        <v>131</v>
      </c>
      <c r="I70" s="13" t="s">
        <v>132</v>
      </c>
      <c r="J70" s="13">
        <v>18691596163</v>
      </c>
      <c r="K70" s="24">
        <f t="shared" si="3"/>
        <v>50</v>
      </c>
      <c r="L70" s="24">
        <f t="shared" si="4"/>
        <v>50</v>
      </c>
      <c r="M70" s="26">
        <v>50</v>
      </c>
      <c r="N70" s="26"/>
      <c r="O70" s="26"/>
      <c r="P70" s="26"/>
      <c r="Q70" s="26"/>
      <c r="R70" s="26"/>
      <c r="S70" s="28"/>
      <c r="T70" s="28"/>
      <c r="U70" s="28"/>
      <c r="V70" s="28"/>
      <c r="W70" s="28"/>
      <c r="X70" s="28"/>
      <c r="Y70" s="28" t="s">
        <v>122</v>
      </c>
      <c r="Z70" s="28" t="s">
        <v>123</v>
      </c>
      <c r="AA70" s="28" t="s">
        <v>124</v>
      </c>
      <c r="AB70" s="28" t="s">
        <v>124</v>
      </c>
      <c r="AC70" s="28" t="s">
        <v>124</v>
      </c>
      <c r="AD70" s="28" t="s">
        <v>124</v>
      </c>
      <c r="AE70" s="26">
        <v>35</v>
      </c>
      <c r="AF70" s="26">
        <v>85</v>
      </c>
      <c r="AG70" s="26">
        <v>513</v>
      </c>
      <c r="AH70" s="13" t="s">
        <v>228</v>
      </c>
      <c r="AI70" s="13" t="s">
        <v>381</v>
      </c>
    </row>
    <row r="71" s="1" customFormat="1" ht="47" hidden="1" customHeight="1" spans="1:35">
      <c r="A71" s="13">
        <v>65</v>
      </c>
      <c r="B71" s="13" t="s">
        <v>115</v>
      </c>
      <c r="C71" s="13" t="s">
        <v>395</v>
      </c>
      <c r="D71" s="13" t="s">
        <v>396</v>
      </c>
      <c r="E71" s="13" t="s">
        <v>129</v>
      </c>
      <c r="F71" s="13" t="s">
        <v>397</v>
      </c>
      <c r="G71" s="13">
        <v>2021</v>
      </c>
      <c r="H71" s="13" t="s">
        <v>131</v>
      </c>
      <c r="I71" s="13" t="s">
        <v>132</v>
      </c>
      <c r="J71" s="13">
        <v>18691596163</v>
      </c>
      <c r="K71" s="24">
        <f t="shared" ref="K71:K108" si="5">SUM(L71,Q71)</f>
        <v>68</v>
      </c>
      <c r="L71" s="24">
        <f t="shared" ref="L71:L108" si="6">SUM(M71:P71)</f>
        <v>68</v>
      </c>
      <c r="M71" s="26">
        <v>68</v>
      </c>
      <c r="N71" s="26"/>
      <c r="O71" s="26"/>
      <c r="P71" s="26"/>
      <c r="Q71" s="26"/>
      <c r="R71" s="26"/>
      <c r="S71" s="28"/>
      <c r="T71" s="28"/>
      <c r="U71" s="28"/>
      <c r="V71" s="28"/>
      <c r="W71" s="28"/>
      <c r="X71" s="28"/>
      <c r="Y71" s="28" t="s">
        <v>122</v>
      </c>
      <c r="Z71" s="28" t="s">
        <v>123</v>
      </c>
      <c r="AA71" s="28" t="s">
        <v>124</v>
      </c>
      <c r="AB71" s="28" t="s">
        <v>124</v>
      </c>
      <c r="AC71" s="28" t="s">
        <v>124</v>
      </c>
      <c r="AD71" s="28" t="s">
        <v>124</v>
      </c>
      <c r="AE71" s="26">
        <v>61</v>
      </c>
      <c r="AF71" s="26">
        <v>180</v>
      </c>
      <c r="AG71" s="26">
        <v>387</v>
      </c>
      <c r="AH71" s="13" t="s">
        <v>228</v>
      </c>
      <c r="AI71" s="13" t="s">
        <v>398</v>
      </c>
    </row>
    <row r="72" s="1" customFormat="1" ht="47" hidden="1" customHeight="1" spans="1:35">
      <c r="A72" s="13">
        <v>66</v>
      </c>
      <c r="B72" s="13" t="s">
        <v>115</v>
      </c>
      <c r="C72" s="13" t="s">
        <v>399</v>
      </c>
      <c r="D72" s="13" t="s">
        <v>400</v>
      </c>
      <c r="E72" s="13" t="s">
        <v>129</v>
      </c>
      <c r="F72" s="13" t="s">
        <v>165</v>
      </c>
      <c r="G72" s="13">
        <v>2021</v>
      </c>
      <c r="H72" s="13" t="s">
        <v>131</v>
      </c>
      <c r="I72" s="13" t="s">
        <v>132</v>
      </c>
      <c r="J72" s="13">
        <v>18691596163</v>
      </c>
      <c r="K72" s="24">
        <f t="shared" si="5"/>
        <v>50</v>
      </c>
      <c r="L72" s="24">
        <f t="shared" si="6"/>
        <v>50</v>
      </c>
      <c r="M72" s="26"/>
      <c r="N72" s="26">
        <v>50</v>
      </c>
      <c r="O72" s="26"/>
      <c r="P72" s="26"/>
      <c r="Q72" s="26"/>
      <c r="R72" s="26"/>
      <c r="S72" s="28"/>
      <c r="T72" s="28"/>
      <c r="U72" s="28"/>
      <c r="V72" s="28"/>
      <c r="W72" s="28"/>
      <c r="X72" s="28"/>
      <c r="Y72" s="28" t="s">
        <v>122</v>
      </c>
      <c r="Z72" s="28" t="s">
        <v>123</v>
      </c>
      <c r="AA72" s="28" t="s">
        <v>124</v>
      </c>
      <c r="AB72" s="28" t="s">
        <v>124</v>
      </c>
      <c r="AC72" s="28" t="s">
        <v>124</v>
      </c>
      <c r="AD72" s="28" t="s">
        <v>124</v>
      </c>
      <c r="AE72" s="26">
        <v>42</v>
      </c>
      <c r="AF72" s="26">
        <v>132</v>
      </c>
      <c r="AG72" s="26">
        <v>462</v>
      </c>
      <c r="AH72" s="13" t="s">
        <v>401</v>
      </c>
      <c r="AI72" s="13" t="s">
        <v>402</v>
      </c>
    </row>
    <row r="73" s="1" customFormat="1" ht="47" hidden="1" customHeight="1" spans="1:35">
      <c r="A73" s="13">
        <v>67</v>
      </c>
      <c r="B73" s="13" t="s">
        <v>115</v>
      </c>
      <c r="C73" s="13" t="s">
        <v>403</v>
      </c>
      <c r="D73" s="13" t="s">
        <v>404</v>
      </c>
      <c r="E73" s="13" t="s">
        <v>118</v>
      </c>
      <c r="F73" s="13" t="s">
        <v>119</v>
      </c>
      <c r="G73" s="13">
        <v>2021</v>
      </c>
      <c r="H73" s="13" t="s">
        <v>120</v>
      </c>
      <c r="I73" s="13" t="s">
        <v>121</v>
      </c>
      <c r="J73" s="13">
        <v>15191506188</v>
      </c>
      <c r="K73" s="24">
        <f t="shared" si="5"/>
        <v>10</v>
      </c>
      <c r="L73" s="24">
        <f t="shared" si="6"/>
        <v>10</v>
      </c>
      <c r="M73" s="26"/>
      <c r="N73" s="26"/>
      <c r="O73" s="26"/>
      <c r="P73" s="26">
        <v>10</v>
      </c>
      <c r="Q73" s="26"/>
      <c r="R73" s="26"/>
      <c r="S73" s="28"/>
      <c r="T73" s="28"/>
      <c r="U73" s="28"/>
      <c r="V73" s="28"/>
      <c r="W73" s="28"/>
      <c r="X73" s="28"/>
      <c r="Y73" s="28" t="s">
        <v>122</v>
      </c>
      <c r="Z73" s="28" t="s">
        <v>123</v>
      </c>
      <c r="AA73" s="28" t="s">
        <v>124</v>
      </c>
      <c r="AB73" s="28" t="s">
        <v>124</v>
      </c>
      <c r="AC73" s="28" t="s">
        <v>124</v>
      </c>
      <c r="AD73" s="28" t="s">
        <v>124</v>
      </c>
      <c r="AE73" s="26">
        <v>19</v>
      </c>
      <c r="AF73" s="26">
        <v>43</v>
      </c>
      <c r="AG73" s="26">
        <v>132</v>
      </c>
      <c r="AH73" s="13" t="s">
        <v>287</v>
      </c>
      <c r="AI73" s="13" t="s">
        <v>405</v>
      </c>
    </row>
    <row r="74" s="1" customFormat="1" ht="47" hidden="1" customHeight="1" spans="1:35">
      <c r="A74" s="13">
        <v>68</v>
      </c>
      <c r="B74" s="13" t="s">
        <v>115</v>
      </c>
      <c r="C74" s="13" t="s">
        <v>406</v>
      </c>
      <c r="D74" s="13" t="s">
        <v>407</v>
      </c>
      <c r="E74" s="13" t="s">
        <v>278</v>
      </c>
      <c r="F74" s="13" t="s">
        <v>279</v>
      </c>
      <c r="G74" s="13">
        <v>2021</v>
      </c>
      <c r="H74" s="13" t="s">
        <v>280</v>
      </c>
      <c r="I74" s="13" t="s">
        <v>281</v>
      </c>
      <c r="J74" s="13">
        <v>15909150930</v>
      </c>
      <c r="K74" s="24">
        <f t="shared" si="5"/>
        <v>40</v>
      </c>
      <c r="L74" s="24">
        <f t="shared" si="6"/>
        <v>40</v>
      </c>
      <c r="M74" s="26">
        <v>40</v>
      </c>
      <c r="N74" s="26"/>
      <c r="O74" s="26"/>
      <c r="P74" s="26"/>
      <c r="Q74" s="26"/>
      <c r="R74" s="26"/>
      <c r="S74" s="28"/>
      <c r="T74" s="28"/>
      <c r="U74" s="28"/>
      <c r="V74" s="28"/>
      <c r="W74" s="28"/>
      <c r="X74" s="28"/>
      <c r="Y74" s="28" t="s">
        <v>122</v>
      </c>
      <c r="Z74" s="28" t="s">
        <v>123</v>
      </c>
      <c r="AA74" s="28" t="s">
        <v>124</v>
      </c>
      <c r="AB74" s="28" t="s">
        <v>124</v>
      </c>
      <c r="AC74" s="28" t="s">
        <v>124</v>
      </c>
      <c r="AD74" s="28" t="s">
        <v>124</v>
      </c>
      <c r="AE74" s="26">
        <v>36</v>
      </c>
      <c r="AF74" s="26">
        <v>110</v>
      </c>
      <c r="AG74" s="26">
        <v>320</v>
      </c>
      <c r="AH74" s="13" t="s">
        <v>372</v>
      </c>
      <c r="AI74" s="13" t="s">
        <v>408</v>
      </c>
    </row>
    <row r="75" s="1" customFormat="1" ht="47" hidden="1" customHeight="1" spans="1:35">
      <c r="A75" s="13">
        <v>69</v>
      </c>
      <c r="B75" s="13" t="s">
        <v>115</v>
      </c>
      <c r="C75" s="13" t="s">
        <v>409</v>
      </c>
      <c r="D75" s="13" t="s">
        <v>410</v>
      </c>
      <c r="E75" s="14" t="s">
        <v>143</v>
      </c>
      <c r="F75" s="13" t="s">
        <v>411</v>
      </c>
      <c r="G75" s="13">
        <v>2021</v>
      </c>
      <c r="H75" s="13" t="s">
        <v>145</v>
      </c>
      <c r="I75" s="13" t="s">
        <v>146</v>
      </c>
      <c r="J75" s="13">
        <v>18109157958</v>
      </c>
      <c r="K75" s="24">
        <f t="shared" si="5"/>
        <v>30</v>
      </c>
      <c r="L75" s="24">
        <f t="shared" si="6"/>
        <v>30</v>
      </c>
      <c r="M75" s="26"/>
      <c r="N75" s="26"/>
      <c r="O75" s="26"/>
      <c r="P75" s="26">
        <v>30</v>
      </c>
      <c r="Q75" s="26"/>
      <c r="R75" s="26"/>
      <c r="S75" s="28"/>
      <c r="T75" s="28"/>
      <c r="U75" s="28"/>
      <c r="V75" s="28"/>
      <c r="W75" s="28"/>
      <c r="X75" s="28"/>
      <c r="Y75" s="28" t="s">
        <v>122</v>
      </c>
      <c r="Z75" s="28" t="s">
        <v>123</v>
      </c>
      <c r="AA75" s="28" t="s">
        <v>124</v>
      </c>
      <c r="AB75" s="28" t="s">
        <v>124</v>
      </c>
      <c r="AC75" s="28" t="s">
        <v>124</v>
      </c>
      <c r="AD75" s="28" t="s">
        <v>124</v>
      </c>
      <c r="AE75" s="26">
        <v>7</v>
      </c>
      <c r="AF75" s="26">
        <v>15</v>
      </c>
      <c r="AG75" s="26">
        <v>200</v>
      </c>
      <c r="AH75" s="13" t="s">
        <v>287</v>
      </c>
      <c r="AI75" s="32" t="s">
        <v>412</v>
      </c>
    </row>
    <row r="76" s="1" customFormat="1" ht="47" hidden="1" customHeight="1" spans="1:35">
      <c r="A76" s="13">
        <v>70</v>
      </c>
      <c r="B76" s="13" t="s">
        <v>115</v>
      </c>
      <c r="C76" s="13" t="s">
        <v>413</v>
      </c>
      <c r="D76" s="13" t="s">
        <v>414</v>
      </c>
      <c r="E76" s="14" t="s">
        <v>143</v>
      </c>
      <c r="F76" s="15" t="s">
        <v>415</v>
      </c>
      <c r="G76" s="13">
        <v>2021</v>
      </c>
      <c r="H76" s="13" t="s">
        <v>145</v>
      </c>
      <c r="I76" s="13" t="s">
        <v>146</v>
      </c>
      <c r="J76" s="13">
        <v>18109157958</v>
      </c>
      <c r="K76" s="24">
        <f t="shared" si="5"/>
        <v>30</v>
      </c>
      <c r="L76" s="24">
        <f t="shared" si="6"/>
        <v>30</v>
      </c>
      <c r="M76" s="26">
        <v>30</v>
      </c>
      <c r="N76" s="26"/>
      <c r="O76" s="26"/>
      <c r="P76" s="26"/>
      <c r="Q76" s="26"/>
      <c r="R76" s="26"/>
      <c r="S76" s="28"/>
      <c r="T76" s="28"/>
      <c r="U76" s="28"/>
      <c r="V76" s="28"/>
      <c r="W76" s="28"/>
      <c r="X76" s="28"/>
      <c r="Y76" s="28" t="s">
        <v>122</v>
      </c>
      <c r="Z76" s="28" t="s">
        <v>123</v>
      </c>
      <c r="AA76" s="28" t="s">
        <v>124</v>
      </c>
      <c r="AB76" s="28" t="s">
        <v>124</v>
      </c>
      <c r="AC76" s="28" t="s">
        <v>124</v>
      </c>
      <c r="AD76" s="28" t="s">
        <v>124</v>
      </c>
      <c r="AE76" s="26">
        <v>59</v>
      </c>
      <c r="AF76" s="26">
        <v>180</v>
      </c>
      <c r="AG76" s="26">
        <v>288</v>
      </c>
      <c r="AH76" s="13" t="s">
        <v>287</v>
      </c>
      <c r="AI76" s="13" t="s">
        <v>416</v>
      </c>
    </row>
    <row r="77" s="1" customFormat="1" ht="47" hidden="1" customHeight="1" spans="1:35">
      <c r="A77" s="13">
        <v>71</v>
      </c>
      <c r="B77" s="13" t="s">
        <v>115</v>
      </c>
      <c r="C77" s="13" t="s">
        <v>417</v>
      </c>
      <c r="D77" s="13" t="s">
        <v>418</v>
      </c>
      <c r="E77" s="14" t="s">
        <v>143</v>
      </c>
      <c r="F77" s="13" t="s">
        <v>144</v>
      </c>
      <c r="G77" s="13">
        <v>2021</v>
      </c>
      <c r="H77" s="13" t="s">
        <v>145</v>
      </c>
      <c r="I77" s="13" t="s">
        <v>146</v>
      </c>
      <c r="J77" s="13">
        <v>18109157958</v>
      </c>
      <c r="K77" s="24">
        <f t="shared" si="5"/>
        <v>40</v>
      </c>
      <c r="L77" s="24">
        <f t="shared" si="6"/>
        <v>40</v>
      </c>
      <c r="M77" s="26">
        <v>40</v>
      </c>
      <c r="N77" s="26"/>
      <c r="O77" s="26"/>
      <c r="P77" s="26"/>
      <c r="Q77" s="26"/>
      <c r="R77" s="26"/>
      <c r="S77" s="28"/>
      <c r="T77" s="28"/>
      <c r="U77" s="28"/>
      <c r="V77" s="28"/>
      <c r="W77" s="28"/>
      <c r="X77" s="28"/>
      <c r="Y77" s="28" t="s">
        <v>122</v>
      </c>
      <c r="Z77" s="28" t="s">
        <v>123</v>
      </c>
      <c r="AA77" s="28" t="s">
        <v>124</v>
      </c>
      <c r="AB77" s="28" t="s">
        <v>124</v>
      </c>
      <c r="AC77" s="28" t="s">
        <v>124</v>
      </c>
      <c r="AD77" s="28" t="s">
        <v>124</v>
      </c>
      <c r="AE77" s="26">
        <v>8</v>
      </c>
      <c r="AF77" s="26">
        <v>25</v>
      </c>
      <c r="AG77" s="26">
        <v>68</v>
      </c>
      <c r="AH77" s="13" t="s">
        <v>287</v>
      </c>
      <c r="AI77" s="31" t="s">
        <v>419</v>
      </c>
    </row>
    <row r="78" s="1" customFormat="1" ht="47" hidden="1" customHeight="1" spans="1:35">
      <c r="A78" s="13">
        <v>72</v>
      </c>
      <c r="B78" s="13" t="s">
        <v>115</v>
      </c>
      <c r="C78" s="13" t="s">
        <v>420</v>
      </c>
      <c r="D78" s="18" t="s">
        <v>421</v>
      </c>
      <c r="E78" s="13" t="s">
        <v>118</v>
      </c>
      <c r="F78" s="18" t="s">
        <v>422</v>
      </c>
      <c r="G78" s="13">
        <v>2021</v>
      </c>
      <c r="H78" s="13" t="s">
        <v>120</v>
      </c>
      <c r="I78" s="13" t="s">
        <v>121</v>
      </c>
      <c r="J78" s="13">
        <v>15191506188</v>
      </c>
      <c r="K78" s="24">
        <f t="shared" si="5"/>
        <v>70</v>
      </c>
      <c r="L78" s="24">
        <f t="shared" si="6"/>
        <v>70</v>
      </c>
      <c r="M78" s="26">
        <v>70</v>
      </c>
      <c r="N78" s="26"/>
      <c r="O78" s="26"/>
      <c r="P78" s="26"/>
      <c r="Q78" s="26"/>
      <c r="R78" s="26"/>
      <c r="S78" s="28"/>
      <c r="T78" s="28"/>
      <c r="U78" s="28"/>
      <c r="V78" s="28"/>
      <c r="W78" s="28"/>
      <c r="X78" s="28"/>
      <c r="Y78" s="28" t="s">
        <v>122</v>
      </c>
      <c r="Z78" s="28" t="s">
        <v>123</v>
      </c>
      <c r="AA78" s="28" t="s">
        <v>124</v>
      </c>
      <c r="AB78" s="28" t="s">
        <v>124</v>
      </c>
      <c r="AC78" s="28" t="s">
        <v>124</v>
      </c>
      <c r="AD78" s="28" t="s">
        <v>124</v>
      </c>
      <c r="AE78" s="26">
        <v>25</v>
      </c>
      <c r="AF78" s="26">
        <v>69</v>
      </c>
      <c r="AG78" s="26">
        <v>189</v>
      </c>
      <c r="AH78" s="13" t="s">
        <v>287</v>
      </c>
      <c r="AI78" s="18" t="s">
        <v>423</v>
      </c>
    </row>
    <row r="79" s="1" customFormat="1" ht="47" hidden="1" customHeight="1" spans="1:35">
      <c r="A79" s="13">
        <v>73</v>
      </c>
      <c r="B79" s="13" t="s">
        <v>115</v>
      </c>
      <c r="C79" s="13" t="s">
        <v>424</v>
      </c>
      <c r="D79" s="13" t="s">
        <v>425</v>
      </c>
      <c r="E79" s="13" t="s">
        <v>136</v>
      </c>
      <c r="F79" s="13" t="s">
        <v>426</v>
      </c>
      <c r="G79" s="13">
        <v>2021</v>
      </c>
      <c r="H79" s="13" t="s">
        <v>138</v>
      </c>
      <c r="I79" s="13" t="s">
        <v>139</v>
      </c>
      <c r="J79" s="13">
        <v>13571421155</v>
      </c>
      <c r="K79" s="24">
        <f t="shared" si="5"/>
        <v>30</v>
      </c>
      <c r="L79" s="24">
        <f t="shared" si="6"/>
        <v>30</v>
      </c>
      <c r="M79" s="26"/>
      <c r="N79" s="26"/>
      <c r="O79" s="26"/>
      <c r="P79" s="26">
        <v>30</v>
      </c>
      <c r="Q79" s="26"/>
      <c r="R79" s="26"/>
      <c r="S79" s="28"/>
      <c r="T79" s="28"/>
      <c r="U79" s="28"/>
      <c r="V79" s="28"/>
      <c r="W79" s="28"/>
      <c r="X79" s="28"/>
      <c r="Y79" s="28" t="s">
        <v>122</v>
      </c>
      <c r="Z79" s="28" t="s">
        <v>123</v>
      </c>
      <c r="AA79" s="28" t="s">
        <v>124</v>
      </c>
      <c r="AB79" s="28" t="s">
        <v>124</v>
      </c>
      <c r="AC79" s="28" t="s">
        <v>124</v>
      </c>
      <c r="AD79" s="28" t="s">
        <v>124</v>
      </c>
      <c r="AE79" s="26">
        <v>12</v>
      </c>
      <c r="AF79" s="26">
        <v>33</v>
      </c>
      <c r="AG79" s="26">
        <v>33</v>
      </c>
      <c r="AH79" s="13" t="s">
        <v>339</v>
      </c>
      <c r="AI79" s="13" t="s">
        <v>427</v>
      </c>
    </row>
    <row r="80" s="1" customFormat="1" ht="30" hidden="1" customHeight="1" spans="1:35">
      <c r="A80" s="13">
        <v>74</v>
      </c>
      <c r="B80" s="13" t="s">
        <v>115</v>
      </c>
      <c r="C80" s="13" t="s">
        <v>428</v>
      </c>
      <c r="D80" s="13" t="s">
        <v>429</v>
      </c>
      <c r="E80" s="13" t="s">
        <v>136</v>
      </c>
      <c r="F80" s="13" t="s">
        <v>299</v>
      </c>
      <c r="G80" s="13">
        <v>2021</v>
      </c>
      <c r="H80" s="13" t="s">
        <v>138</v>
      </c>
      <c r="I80" s="13" t="s">
        <v>139</v>
      </c>
      <c r="J80" s="13">
        <v>13571421155</v>
      </c>
      <c r="K80" s="24">
        <f t="shared" si="5"/>
        <v>35</v>
      </c>
      <c r="L80" s="24">
        <f t="shared" si="6"/>
        <v>35</v>
      </c>
      <c r="M80" s="26"/>
      <c r="N80" s="26"/>
      <c r="O80" s="26"/>
      <c r="P80" s="26">
        <v>35</v>
      </c>
      <c r="Q80" s="26"/>
      <c r="R80" s="26"/>
      <c r="S80" s="28"/>
      <c r="T80" s="28"/>
      <c r="U80" s="28"/>
      <c r="V80" s="28"/>
      <c r="W80" s="28"/>
      <c r="X80" s="28"/>
      <c r="Y80" s="28" t="s">
        <v>122</v>
      </c>
      <c r="Z80" s="28" t="s">
        <v>123</v>
      </c>
      <c r="AA80" s="28" t="s">
        <v>124</v>
      </c>
      <c r="AB80" s="28" t="s">
        <v>124</v>
      </c>
      <c r="AC80" s="28" t="s">
        <v>124</v>
      </c>
      <c r="AD80" s="28" t="s">
        <v>124</v>
      </c>
      <c r="AE80" s="26">
        <v>5</v>
      </c>
      <c r="AF80" s="26">
        <v>12</v>
      </c>
      <c r="AG80" s="26">
        <v>12</v>
      </c>
      <c r="AH80" s="13" t="s">
        <v>339</v>
      </c>
      <c r="AI80" s="13" t="s">
        <v>430</v>
      </c>
    </row>
    <row r="81" s="1" customFormat="1" ht="37" hidden="1" customHeight="1" spans="1:35">
      <c r="A81" s="13">
        <v>75</v>
      </c>
      <c r="B81" s="13" t="s">
        <v>115</v>
      </c>
      <c r="C81" s="13" t="s">
        <v>431</v>
      </c>
      <c r="D81" s="13" t="s">
        <v>432</v>
      </c>
      <c r="E81" s="15" t="s">
        <v>158</v>
      </c>
      <c r="F81" s="15" t="s">
        <v>311</v>
      </c>
      <c r="G81" s="13">
        <v>2021</v>
      </c>
      <c r="H81" s="13" t="s">
        <v>160</v>
      </c>
      <c r="I81" s="13" t="s">
        <v>161</v>
      </c>
      <c r="J81" s="13">
        <v>8059006</v>
      </c>
      <c r="K81" s="24">
        <f t="shared" si="5"/>
        <v>80</v>
      </c>
      <c r="L81" s="24">
        <f t="shared" si="6"/>
        <v>80</v>
      </c>
      <c r="M81" s="26">
        <v>80</v>
      </c>
      <c r="N81" s="26"/>
      <c r="O81" s="26"/>
      <c r="P81" s="26"/>
      <c r="Q81" s="26"/>
      <c r="R81" s="26"/>
      <c r="S81" s="28"/>
      <c r="T81" s="28"/>
      <c r="U81" s="28"/>
      <c r="V81" s="28"/>
      <c r="W81" s="28"/>
      <c r="X81" s="28"/>
      <c r="Y81" s="28" t="s">
        <v>122</v>
      </c>
      <c r="Z81" s="28" t="s">
        <v>123</v>
      </c>
      <c r="AA81" s="28" t="s">
        <v>124</v>
      </c>
      <c r="AB81" s="28" t="s">
        <v>124</v>
      </c>
      <c r="AC81" s="28" t="s">
        <v>124</v>
      </c>
      <c r="AD81" s="28" t="s">
        <v>124</v>
      </c>
      <c r="AE81" s="26">
        <v>5</v>
      </c>
      <c r="AF81" s="26">
        <v>9</v>
      </c>
      <c r="AG81" s="26">
        <v>44</v>
      </c>
      <c r="AH81" s="13" t="s">
        <v>210</v>
      </c>
      <c r="AI81" s="13" t="s">
        <v>433</v>
      </c>
    </row>
    <row r="82" s="1" customFormat="1" ht="74" hidden="1" customHeight="1" spans="1:35">
      <c r="A82" s="13">
        <v>76</v>
      </c>
      <c r="B82" s="13" t="s">
        <v>115</v>
      </c>
      <c r="C82" s="13" t="s">
        <v>434</v>
      </c>
      <c r="D82" s="16" t="s">
        <v>435</v>
      </c>
      <c r="E82" s="15" t="s">
        <v>158</v>
      </c>
      <c r="F82" s="13" t="s">
        <v>311</v>
      </c>
      <c r="G82" s="13">
        <v>2021</v>
      </c>
      <c r="H82" s="13" t="s">
        <v>160</v>
      </c>
      <c r="I82" s="13" t="s">
        <v>161</v>
      </c>
      <c r="J82" s="13">
        <v>8059006</v>
      </c>
      <c r="K82" s="24">
        <f t="shared" si="5"/>
        <v>50</v>
      </c>
      <c r="L82" s="24">
        <f t="shared" si="6"/>
        <v>50</v>
      </c>
      <c r="M82" s="26">
        <v>50</v>
      </c>
      <c r="N82" s="26"/>
      <c r="O82" s="26"/>
      <c r="P82" s="26"/>
      <c r="Q82" s="26"/>
      <c r="R82" s="26"/>
      <c r="S82" s="28"/>
      <c r="T82" s="28"/>
      <c r="U82" s="28"/>
      <c r="V82" s="28"/>
      <c r="W82" s="28"/>
      <c r="X82" s="28"/>
      <c r="Y82" s="28" t="s">
        <v>122</v>
      </c>
      <c r="Z82" s="28" t="s">
        <v>123</v>
      </c>
      <c r="AA82" s="28" t="s">
        <v>124</v>
      </c>
      <c r="AB82" s="28" t="s">
        <v>124</v>
      </c>
      <c r="AC82" s="28" t="s">
        <v>124</v>
      </c>
      <c r="AD82" s="28" t="s">
        <v>124</v>
      </c>
      <c r="AE82" s="26">
        <v>24</v>
      </c>
      <c r="AF82" s="26">
        <v>40</v>
      </c>
      <c r="AG82" s="26">
        <v>46</v>
      </c>
      <c r="AH82" s="13" t="s">
        <v>210</v>
      </c>
      <c r="AI82" s="13" t="s">
        <v>436</v>
      </c>
    </row>
    <row r="83" s="1" customFormat="1" ht="99" hidden="1" customHeight="1" spans="1:35">
      <c r="A83" s="13">
        <v>77</v>
      </c>
      <c r="B83" s="13" t="s">
        <v>115</v>
      </c>
      <c r="C83" s="13" t="s">
        <v>431</v>
      </c>
      <c r="D83" s="16" t="s">
        <v>437</v>
      </c>
      <c r="E83" s="15" t="s">
        <v>158</v>
      </c>
      <c r="F83" s="13" t="s">
        <v>311</v>
      </c>
      <c r="G83" s="13">
        <v>2021</v>
      </c>
      <c r="H83" s="13" t="s">
        <v>160</v>
      </c>
      <c r="I83" s="13" t="s">
        <v>161</v>
      </c>
      <c r="J83" s="13">
        <v>8059006</v>
      </c>
      <c r="K83" s="24">
        <f t="shared" si="5"/>
        <v>30</v>
      </c>
      <c r="L83" s="24">
        <f t="shared" si="6"/>
        <v>30</v>
      </c>
      <c r="M83" s="26"/>
      <c r="N83" s="26"/>
      <c r="O83" s="26"/>
      <c r="P83" s="26">
        <v>30</v>
      </c>
      <c r="Q83" s="26"/>
      <c r="R83" s="26"/>
      <c r="S83" s="28"/>
      <c r="T83" s="28"/>
      <c r="U83" s="28"/>
      <c r="V83" s="28"/>
      <c r="W83" s="28"/>
      <c r="X83" s="28"/>
      <c r="Y83" s="28" t="s">
        <v>122</v>
      </c>
      <c r="Z83" s="28" t="s">
        <v>123</v>
      </c>
      <c r="AA83" s="28" t="s">
        <v>124</v>
      </c>
      <c r="AB83" s="28" t="s">
        <v>124</v>
      </c>
      <c r="AC83" s="28" t="s">
        <v>124</v>
      </c>
      <c r="AD83" s="28" t="s">
        <v>124</v>
      </c>
      <c r="AE83" s="26">
        <v>5</v>
      </c>
      <c r="AF83" s="26">
        <v>9</v>
      </c>
      <c r="AG83" s="26">
        <v>44</v>
      </c>
      <c r="AH83" s="13" t="s">
        <v>210</v>
      </c>
      <c r="AI83" s="13" t="s">
        <v>438</v>
      </c>
    </row>
    <row r="84" s="1" customFormat="1" ht="146" hidden="1" customHeight="1" spans="1:35">
      <c r="A84" s="13">
        <v>78</v>
      </c>
      <c r="B84" s="13" t="s">
        <v>115</v>
      </c>
      <c r="C84" s="13" t="s">
        <v>439</v>
      </c>
      <c r="D84" s="13" t="s">
        <v>440</v>
      </c>
      <c r="E84" s="13" t="s">
        <v>441</v>
      </c>
      <c r="F84" s="13" t="s">
        <v>442</v>
      </c>
      <c r="G84" s="13">
        <v>2021</v>
      </c>
      <c r="H84" s="13" t="s">
        <v>443</v>
      </c>
      <c r="I84" s="13" t="s">
        <v>444</v>
      </c>
      <c r="J84" s="13">
        <v>15353925858</v>
      </c>
      <c r="K84" s="24">
        <f t="shared" si="5"/>
        <v>840</v>
      </c>
      <c r="L84" s="24">
        <f t="shared" si="6"/>
        <v>0</v>
      </c>
      <c r="M84" s="26"/>
      <c r="N84" s="26"/>
      <c r="O84" s="26"/>
      <c r="P84" s="26"/>
      <c r="Q84" s="26">
        <v>840</v>
      </c>
      <c r="R84" s="26"/>
      <c r="S84" s="28"/>
      <c r="T84" s="28"/>
      <c r="U84" s="28"/>
      <c r="V84" s="28"/>
      <c r="W84" s="28"/>
      <c r="X84" s="28"/>
      <c r="Y84" s="28" t="s">
        <v>122</v>
      </c>
      <c r="Z84" s="28" t="s">
        <v>123</v>
      </c>
      <c r="AA84" s="28" t="s">
        <v>124</v>
      </c>
      <c r="AB84" s="28" t="s">
        <v>124</v>
      </c>
      <c r="AC84" s="28" t="s">
        <v>124</v>
      </c>
      <c r="AD84" s="28" t="s">
        <v>124</v>
      </c>
      <c r="AE84" s="26"/>
      <c r="AF84" s="26">
        <v>675</v>
      </c>
      <c r="AG84" s="26">
        <v>675</v>
      </c>
      <c r="AH84" s="13">
        <v>675</v>
      </c>
      <c r="AI84" s="13" t="s">
        <v>445</v>
      </c>
    </row>
    <row r="85" s="1" customFormat="1" ht="153" hidden="1" customHeight="1" spans="1:35">
      <c r="A85" s="13">
        <v>79</v>
      </c>
      <c r="B85" s="13" t="s">
        <v>115</v>
      </c>
      <c r="C85" s="13" t="s">
        <v>446</v>
      </c>
      <c r="D85" s="13" t="s">
        <v>447</v>
      </c>
      <c r="E85" s="13" t="s">
        <v>214</v>
      </c>
      <c r="F85" s="13" t="s">
        <v>448</v>
      </c>
      <c r="G85" s="13">
        <v>2021</v>
      </c>
      <c r="H85" s="18" t="s">
        <v>214</v>
      </c>
      <c r="I85" s="13" t="s">
        <v>217</v>
      </c>
      <c r="J85" s="13">
        <v>8812050</v>
      </c>
      <c r="K85" s="24">
        <f t="shared" si="5"/>
        <v>1819</v>
      </c>
      <c r="L85" s="24">
        <f t="shared" si="6"/>
        <v>0</v>
      </c>
      <c r="M85" s="26"/>
      <c r="N85" s="26"/>
      <c r="O85" s="26"/>
      <c r="P85" s="26"/>
      <c r="Q85" s="26">
        <v>1819</v>
      </c>
      <c r="R85" s="26"/>
      <c r="S85" s="28"/>
      <c r="T85" s="28"/>
      <c r="U85" s="28"/>
      <c r="V85" s="28"/>
      <c r="W85" s="28"/>
      <c r="X85" s="28"/>
      <c r="Y85" s="28" t="s">
        <v>122</v>
      </c>
      <c r="Z85" s="28" t="s">
        <v>123</v>
      </c>
      <c r="AA85" s="28" t="s">
        <v>124</v>
      </c>
      <c r="AB85" s="28" t="s">
        <v>124</v>
      </c>
      <c r="AC85" s="28" t="s">
        <v>124</v>
      </c>
      <c r="AD85" s="28" t="s">
        <v>124</v>
      </c>
      <c r="AE85" s="26">
        <v>375</v>
      </c>
      <c r="AF85" s="26">
        <v>1235</v>
      </c>
      <c r="AG85" s="26">
        <v>1600</v>
      </c>
      <c r="AH85" s="13" t="s">
        <v>449</v>
      </c>
      <c r="AI85" s="13" t="s">
        <v>450</v>
      </c>
    </row>
    <row r="86" s="1" customFormat="1" ht="53" hidden="1" customHeight="1" spans="1:35">
      <c r="A86" s="13">
        <v>80</v>
      </c>
      <c r="B86" s="13" t="s">
        <v>115</v>
      </c>
      <c r="C86" s="18" t="s">
        <v>451</v>
      </c>
      <c r="D86" s="33" t="s">
        <v>452</v>
      </c>
      <c r="E86" s="33" t="s">
        <v>315</v>
      </c>
      <c r="F86" s="33" t="s">
        <v>315</v>
      </c>
      <c r="G86" s="18">
        <v>2021</v>
      </c>
      <c r="H86" s="34" t="s">
        <v>453</v>
      </c>
      <c r="I86" s="34" t="s">
        <v>453</v>
      </c>
      <c r="J86" s="13"/>
      <c r="K86" s="24">
        <f t="shared" si="5"/>
        <v>170</v>
      </c>
      <c r="L86" s="24">
        <f t="shared" si="6"/>
        <v>170</v>
      </c>
      <c r="M86" s="26"/>
      <c r="N86" s="26"/>
      <c r="O86" s="26"/>
      <c r="P86" s="42">
        <v>170</v>
      </c>
      <c r="Q86" s="18"/>
      <c r="R86" s="26"/>
      <c r="S86" s="28"/>
      <c r="T86" s="28"/>
      <c r="U86" s="28"/>
      <c r="V86" s="28"/>
      <c r="W86" s="28"/>
      <c r="X86" s="28"/>
      <c r="Y86" s="28" t="s">
        <v>122</v>
      </c>
      <c r="Z86" s="28" t="s">
        <v>123</v>
      </c>
      <c r="AA86" s="28" t="s">
        <v>124</v>
      </c>
      <c r="AB86" s="28" t="s">
        <v>124</v>
      </c>
      <c r="AC86" s="28" t="s">
        <v>124</v>
      </c>
      <c r="AD86" s="28" t="s">
        <v>124</v>
      </c>
      <c r="AE86" s="26">
        <v>130</v>
      </c>
      <c r="AF86" s="26">
        <v>263</v>
      </c>
      <c r="AG86" s="26">
        <v>500</v>
      </c>
      <c r="AH86" s="18" t="s">
        <v>454</v>
      </c>
      <c r="AI86" s="33" t="s">
        <v>455</v>
      </c>
    </row>
    <row r="87" s="1" customFormat="1" ht="84" customHeight="1" spans="1:35">
      <c r="A87" s="13">
        <v>81</v>
      </c>
      <c r="B87" s="13" t="s">
        <v>115</v>
      </c>
      <c r="C87" s="18" t="s">
        <v>456</v>
      </c>
      <c r="D87" s="35" t="s">
        <v>457</v>
      </c>
      <c r="E87" s="35" t="s">
        <v>458</v>
      </c>
      <c r="F87" s="13"/>
      <c r="G87" s="18">
        <v>2021</v>
      </c>
      <c r="H87" s="14" t="s">
        <v>216</v>
      </c>
      <c r="I87" s="14" t="s">
        <v>459</v>
      </c>
      <c r="J87" s="13">
        <v>8822671</v>
      </c>
      <c r="K87" s="24">
        <f t="shared" si="5"/>
        <v>400</v>
      </c>
      <c r="L87" s="24">
        <f t="shared" si="6"/>
        <v>400</v>
      </c>
      <c r="M87" s="26"/>
      <c r="N87" s="26"/>
      <c r="O87" s="26"/>
      <c r="P87" s="43">
        <v>400</v>
      </c>
      <c r="Q87" s="18"/>
      <c r="R87" s="26"/>
      <c r="S87" s="28"/>
      <c r="T87" s="28"/>
      <c r="U87" s="28"/>
      <c r="V87" s="28"/>
      <c r="W87" s="28"/>
      <c r="X87" s="28"/>
      <c r="Y87" s="28" t="s">
        <v>122</v>
      </c>
      <c r="Z87" s="28" t="s">
        <v>123</v>
      </c>
      <c r="AA87" s="28" t="s">
        <v>124</v>
      </c>
      <c r="AB87" s="28" t="s">
        <v>124</v>
      </c>
      <c r="AC87" s="28" t="s">
        <v>124</v>
      </c>
      <c r="AD87" s="28" t="s">
        <v>124</v>
      </c>
      <c r="AE87" s="26">
        <v>255</v>
      </c>
      <c r="AF87" s="26">
        <v>458</v>
      </c>
      <c r="AG87" s="26">
        <v>1226</v>
      </c>
      <c r="AH87" s="18" t="s">
        <v>460</v>
      </c>
      <c r="AI87" s="35" t="s">
        <v>461</v>
      </c>
    </row>
    <row r="88" s="1" customFormat="1" ht="53" hidden="1" customHeight="1" spans="1:35">
      <c r="A88" s="13">
        <v>82</v>
      </c>
      <c r="B88" s="13" t="s">
        <v>115</v>
      </c>
      <c r="C88" s="36" t="s">
        <v>462</v>
      </c>
      <c r="D88" s="13" t="s">
        <v>463</v>
      </c>
      <c r="E88" s="13" t="s">
        <v>143</v>
      </c>
      <c r="F88" s="13" t="s">
        <v>464</v>
      </c>
      <c r="G88" s="18">
        <v>2021</v>
      </c>
      <c r="H88" s="36" t="s">
        <v>443</v>
      </c>
      <c r="I88" s="13" t="s">
        <v>444</v>
      </c>
      <c r="J88" s="13">
        <v>15353925858</v>
      </c>
      <c r="K88" s="24">
        <f t="shared" si="5"/>
        <v>50</v>
      </c>
      <c r="L88" s="24">
        <f t="shared" si="6"/>
        <v>50</v>
      </c>
      <c r="M88" s="26"/>
      <c r="N88" s="26"/>
      <c r="O88" s="26">
        <v>50</v>
      </c>
      <c r="P88" s="26"/>
      <c r="Q88" s="18"/>
      <c r="R88" s="26"/>
      <c r="S88" s="28"/>
      <c r="T88" s="28"/>
      <c r="U88" s="28"/>
      <c r="V88" s="28"/>
      <c r="W88" s="28"/>
      <c r="X88" s="28"/>
      <c r="Y88" s="28" t="s">
        <v>122</v>
      </c>
      <c r="Z88" s="28" t="s">
        <v>123</v>
      </c>
      <c r="AA88" s="28" t="s">
        <v>124</v>
      </c>
      <c r="AB88" s="28" t="s">
        <v>124</v>
      </c>
      <c r="AC88" s="28" t="s">
        <v>124</v>
      </c>
      <c r="AD88" s="28" t="s">
        <v>124</v>
      </c>
      <c r="AE88" s="13">
        <v>30</v>
      </c>
      <c r="AF88" s="13">
        <v>50</v>
      </c>
      <c r="AG88" s="13">
        <v>80</v>
      </c>
      <c r="AH88" s="13" t="s">
        <v>465</v>
      </c>
      <c r="AI88" s="13" t="s">
        <v>466</v>
      </c>
    </row>
    <row r="89" s="1" customFormat="1" ht="53" hidden="1" customHeight="1" spans="1:35">
      <c r="A89" s="13">
        <v>83</v>
      </c>
      <c r="B89" s="13" t="s">
        <v>115</v>
      </c>
      <c r="C89" s="36" t="s">
        <v>467</v>
      </c>
      <c r="D89" s="36" t="s">
        <v>468</v>
      </c>
      <c r="E89" s="36" t="s">
        <v>129</v>
      </c>
      <c r="F89" s="13" t="s">
        <v>130</v>
      </c>
      <c r="G89" s="18">
        <v>2021</v>
      </c>
      <c r="H89" s="36" t="s">
        <v>443</v>
      </c>
      <c r="I89" s="13" t="s">
        <v>444</v>
      </c>
      <c r="J89" s="13">
        <v>15353925858</v>
      </c>
      <c r="K89" s="24">
        <f t="shared" si="5"/>
        <v>50</v>
      </c>
      <c r="L89" s="24">
        <f t="shared" si="6"/>
        <v>50</v>
      </c>
      <c r="M89" s="26"/>
      <c r="N89" s="26"/>
      <c r="O89" s="26">
        <v>50</v>
      </c>
      <c r="P89" s="26"/>
      <c r="Q89" s="18"/>
      <c r="R89" s="26"/>
      <c r="S89" s="28"/>
      <c r="T89" s="28"/>
      <c r="U89" s="28"/>
      <c r="V89" s="28"/>
      <c r="W89" s="28"/>
      <c r="X89" s="28"/>
      <c r="Y89" s="28" t="s">
        <v>122</v>
      </c>
      <c r="Z89" s="28" t="s">
        <v>123</v>
      </c>
      <c r="AA89" s="28" t="s">
        <v>124</v>
      </c>
      <c r="AB89" s="28" t="s">
        <v>124</v>
      </c>
      <c r="AC89" s="28" t="s">
        <v>124</v>
      </c>
      <c r="AD89" s="28" t="s">
        <v>124</v>
      </c>
      <c r="AE89" s="36">
        <v>8</v>
      </c>
      <c r="AF89" s="36">
        <v>12</v>
      </c>
      <c r="AG89" s="36">
        <v>30</v>
      </c>
      <c r="AH89" s="36" t="s">
        <v>469</v>
      </c>
      <c r="AI89" s="36" t="s">
        <v>470</v>
      </c>
    </row>
    <row r="90" s="1" customFormat="1" ht="78" hidden="1" customHeight="1" spans="1:35">
      <c r="A90" s="13">
        <v>84</v>
      </c>
      <c r="B90" s="13" t="s">
        <v>115</v>
      </c>
      <c r="C90" s="13" t="s">
        <v>471</v>
      </c>
      <c r="D90" s="13" t="s">
        <v>472</v>
      </c>
      <c r="E90" s="13" t="s">
        <v>136</v>
      </c>
      <c r="F90" s="13" t="s">
        <v>136</v>
      </c>
      <c r="G90" s="18">
        <v>2021</v>
      </c>
      <c r="H90" s="14" t="s">
        <v>473</v>
      </c>
      <c r="I90" s="13" t="s">
        <v>459</v>
      </c>
      <c r="J90" s="13">
        <v>8822671</v>
      </c>
      <c r="K90" s="24">
        <f t="shared" si="5"/>
        <v>236</v>
      </c>
      <c r="L90" s="24">
        <f t="shared" si="6"/>
        <v>50</v>
      </c>
      <c r="M90" s="26"/>
      <c r="N90" s="26"/>
      <c r="O90" s="13">
        <v>50</v>
      </c>
      <c r="P90" s="26"/>
      <c r="Q90" s="18">
        <v>186</v>
      </c>
      <c r="R90" s="26"/>
      <c r="S90" s="28"/>
      <c r="T90" s="28"/>
      <c r="U90" s="28"/>
      <c r="V90" s="28"/>
      <c r="W90" s="28"/>
      <c r="X90" s="28"/>
      <c r="Y90" s="28" t="s">
        <v>122</v>
      </c>
      <c r="Z90" s="28" t="s">
        <v>123</v>
      </c>
      <c r="AA90" s="28" t="s">
        <v>124</v>
      </c>
      <c r="AB90" s="28" t="s">
        <v>124</v>
      </c>
      <c r="AC90" s="28" t="s">
        <v>124</v>
      </c>
      <c r="AD90" s="28" t="s">
        <v>124</v>
      </c>
      <c r="AE90" s="13">
        <v>15</v>
      </c>
      <c r="AF90" s="13">
        <v>50</v>
      </c>
      <c r="AG90" s="13">
        <v>62</v>
      </c>
      <c r="AH90" s="13" t="s">
        <v>474</v>
      </c>
      <c r="AI90" s="13" t="s">
        <v>475</v>
      </c>
    </row>
    <row r="91" s="1" customFormat="1" ht="152" hidden="1" customHeight="1" spans="1:35">
      <c r="A91" s="13">
        <v>85</v>
      </c>
      <c r="B91" s="13" t="s">
        <v>115</v>
      </c>
      <c r="C91" s="13" t="s">
        <v>476</v>
      </c>
      <c r="D91" s="13" t="s">
        <v>477</v>
      </c>
      <c r="E91" s="13" t="s">
        <v>169</v>
      </c>
      <c r="F91" s="13" t="s">
        <v>169</v>
      </c>
      <c r="G91" s="18">
        <v>2021</v>
      </c>
      <c r="H91" s="14" t="s">
        <v>473</v>
      </c>
      <c r="I91" s="13" t="s">
        <v>459</v>
      </c>
      <c r="J91" s="13">
        <v>8822671</v>
      </c>
      <c r="K91" s="24">
        <f t="shared" si="5"/>
        <v>260</v>
      </c>
      <c r="L91" s="24">
        <f t="shared" si="6"/>
        <v>60</v>
      </c>
      <c r="M91" s="26"/>
      <c r="N91" s="26"/>
      <c r="O91" s="13">
        <v>60</v>
      </c>
      <c r="P91" s="26"/>
      <c r="Q91" s="18">
        <v>200</v>
      </c>
      <c r="R91" s="26"/>
      <c r="S91" s="28"/>
      <c r="T91" s="28"/>
      <c r="U91" s="28"/>
      <c r="V91" s="28"/>
      <c r="W91" s="28"/>
      <c r="X91" s="28"/>
      <c r="Y91" s="28" t="s">
        <v>122</v>
      </c>
      <c r="Z91" s="28" t="s">
        <v>123</v>
      </c>
      <c r="AA91" s="28" t="s">
        <v>124</v>
      </c>
      <c r="AB91" s="28" t="s">
        <v>124</v>
      </c>
      <c r="AC91" s="28" t="s">
        <v>124</v>
      </c>
      <c r="AD91" s="28" t="s">
        <v>124</v>
      </c>
      <c r="AE91" s="13">
        <v>20</v>
      </c>
      <c r="AF91" s="13">
        <v>60</v>
      </c>
      <c r="AG91" s="13">
        <v>70</v>
      </c>
      <c r="AH91" s="13" t="s">
        <v>474</v>
      </c>
      <c r="AI91" s="17" t="s">
        <v>478</v>
      </c>
    </row>
    <row r="92" s="1" customFormat="1" ht="137" hidden="1" customHeight="1" spans="1:35">
      <c r="A92" s="13">
        <v>86</v>
      </c>
      <c r="B92" s="13" t="s">
        <v>115</v>
      </c>
      <c r="C92" s="13" t="s">
        <v>479</v>
      </c>
      <c r="D92" s="13" t="s">
        <v>480</v>
      </c>
      <c r="E92" s="13" t="s">
        <v>169</v>
      </c>
      <c r="F92" s="13" t="s">
        <v>169</v>
      </c>
      <c r="G92" s="18">
        <v>2021</v>
      </c>
      <c r="H92" s="13" t="s">
        <v>169</v>
      </c>
      <c r="I92" s="13" t="s">
        <v>146</v>
      </c>
      <c r="J92" s="13"/>
      <c r="K92" s="24">
        <f t="shared" si="5"/>
        <v>159.78</v>
      </c>
      <c r="L92" s="24">
        <f t="shared" si="6"/>
        <v>159.78</v>
      </c>
      <c r="M92" s="26"/>
      <c r="N92" s="36">
        <v>159.78</v>
      </c>
      <c r="O92" s="13"/>
      <c r="P92" s="26"/>
      <c r="Q92" s="18"/>
      <c r="R92" s="26"/>
      <c r="S92" s="28"/>
      <c r="T92" s="28"/>
      <c r="U92" s="28"/>
      <c r="V92" s="28"/>
      <c r="W92" s="28"/>
      <c r="X92" s="28"/>
      <c r="Y92" s="28" t="s">
        <v>122</v>
      </c>
      <c r="Z92" s="28" t="s">
        <v>123</v>
      </c>
      <c r="AA92" s="28" t="s">
        <v>124</v>
      </c>
      <c r="AB92" s="28" t="s">
        <v>124</v>
      </c>
      <c r="AC92" s="28" t="s">
        <v>124</v>
      </c>
      <c r="AD92" s="28" t="s">
        <v>124</v>
      </c>
      <c r="AE92" s="13">
        <v>681</v>
      </c>
      <c r="AF92" s="13">
        <v>1912</v>
      </c>
      <c r="AG92" s="13">
        <v>5704</v>
      </c>
      <c r="AH92" s="13" t="s">
        <v>481</v>
      </c>
      <c r="AI92" s="13" t="s">
        <v>482</v>
      </c>
    </row>
    <row r="93" s="1" customFormat="1" ht="53" hidden="1" customHeight="1" spans="1:35">
      <c r="A93" s="13">
        <v>87</v>
      </c>
      <c r="B93" s="13" t="s">
        <v>115</v>
      </c>
      <c r="C93" s="13" t="s">
        <v>483</v>
      </c>
      <c r="D93" s="13" t="s">
        <v>484</v>
      </c>
      <c r="E93" s="14" t="s">
        <v>143</v>
      </c>
      <c r="F93" s="13" t="s">
        <v>485</v>
      </c>
      <c r="G93" s="18">
        <v>2021</v>
      </c>
      <c r="H93" s="14" t="s">
        <v>143</v>
      </c>
      <c r="I93" s="13" t="s">
        <v>486</v>
      </c>
      <c r="J93" s="13">
        <v>8016060</v>
      </c>
      <c r="K93" s="24">
        <f t="shared" si="5"/>
        <v>25</v>
      </c>
      <c r="L93" s="24">
        <f t="shared" si="6"/>
        <v>25</v>
      </c>
      <c r="M93" s="26"/>
      <c r="N93" s="36"/>
      <c r="O93" s="44">
        <v>25</v>
      </c>
      <c r="P93" s="26"/>
      <c r="Q93" s="18"/>
      <c r="R93" s="26"/>
      <c r="S93" s="28"/>
      <c r="T93" s="28"/>
      <c r="U93" s="28"/>
      <c r="V93" s="28"/>
      <c r="W93" s="28"/>
      <c r="X93" s="28"/>
      <c r="Y93" s="28" t="s">
        <v>122</v>
      </c>
      <c r="Z93" s="28" t="s">
        <v>123</v>
      </c>
      <c r="AA93" s="28" t="s">
        <v>124</v>
      </c>
      <c r="AB93" s="28" t="s">
        <v>124</v>
      </c>
      <c r="AC93" s="28" t="s">
        <v>124</v>
      </c>
      <c r="AD93" s="28" t="s">
        <v>124</v>
      </c>
      <c r="AE93" s="26">
        <v>10</v>
      </c>
      <c r="AF93" s="26">
        <v>29</v>
      </c>
      <c r="AG93" s="26">
        <v>99</v>
      </c>
      <c r="AH93" s="13" t="s">
        <v>487</v>
      </c>
      <c r="AI93" s="13" t="s">
        <v>488</v>
      </c>
    </row>
    <row r="94" s="1" customFormat="1" ht="53" hidden="1" customHeight="1" spans="1:35">
      <c r="A94" s="13">
        <v>88</v>
      </c>
      <c r="B94" s="13" t="s">
        <v>115</v>
      </c>
      <c r="C94" s="13" t="s">
        <v>489</v>
      </c>
      <c r="D94" s="18" t="s">
        <v>490</v>
      </c>
      <c r="E94" s="13" t="s">
        <v>129</v>
      </c>
      <c r="F94" s="13" t="s">
        <v>491</v>
      </c>
      <c r="G94" s="18">
        <v>2021</v>
      </c>
      <c r="H94" s="13" t="s">
        <v>129</v>
      </c>
      <c r="I94" s="13" t="s">
        <v>132</v>
      </c>
      <c r="J94" s="13">
        <v>18691596163</v>
      </c>
      <c r="K94" s="24">
        <f t="shared" si="5"/>
        <v>40</v>
      </c>
      <c r="L94" s="24">
        <f t="shared" si="6"/>
        <v>0</v>
      </c>
      <c r="M94" s="26"/>
      <c r="N94" s="36"/>
      <c r="O94" s="13"/>
      <c r="P94" s="26"/>
      <c r="Q94" s="18">
        <v>40</v>
      </c>
      <c r="R94" s="26"/>
      <c r="S94" s="28"/>
      <c r="T94" s="28"/>
      <c r="U94" s="28"/>
      <c r="V94" s="28"/>
      <c r="W94" s="28"/>
      <c r="X94" s="28"/>
      <c r="Y94" s="28" t="s">
        <v>122</v>
      </c>
      <c r="Z94" s="28" t="s">
        <v>123</v>
      </c>
      <c r="AA94" s="28" t="s">
        <v>124</v>
      </c>
      <c r="AB94" s="28" t="s">
        <v>124</v>
      </c>
      <c r="AC94" s="28" t="s">
        <v>124</v>
      </c>
      <c r="AD94" s="28" t="s">
        <v>124</v>
      </c>
      <c r="AE94" s="13">
        <v>6</v>
      </c>
      <c r="AF94" s="13">
        <v>19</v>
      </c>
      <c r="AG94" s="13">
        <v>19</v>
      </c>
      <c r="AH94" s="13" t="s">
        <v>492</v>
      </c>
      <c r="AI94" s="13" t="s">
        <v>493</v>
      </c>
    </row>
    <row r="95" s="1" customFormat="1" ht="53" hidden="1" customHeight="1" spans="1:35">
      <c r="A95" s="13">
        <v>89</v>
      </c>
      <c r="B95" s="13" t="s">
        <v>115</v>
      </c>
      <c r="C95" s="18" t="s">
        <v>494</v>
      </c>
      <c r="D95" s="18" t="s">
        <v>495</v>
      </c>
      <c r="E95" s="13" t="s">
        <v>315</v>
      </c>
      <c r="F95" s="13" t="s">
        <v>315</v>
      </c>
      <c r="G95" s="13"/>
      <c r="H95" s="18" t="s">
        <v>214</v>
      </c>
      <c r="I95" s="13" t="s">
        <v>459</v>
      </c>
      <c r="J95" s="13">
        <v>8822671</v>
      </c>
      <c r="K95" s="45">
        <f t="shared" si="5"/>
        <v>683.30755</v>
      </c>
      <c r="L95" s="24">
        <f t="shared" si="6"/>
        <v>683</v>
      </c>
      <c r="M95" s="26"/>
      <c r="N95" s="36">
        <v>683</v>
      </c>
      <c r="O95" s="13"/>
      <c r="P95" s="26"/>
      <c r="Q95" s="18">
        <v>0.30755</v>
      </c>
      <c r="R95" s="26"/>
      <c r="S95" s="28"/>
      <c r="T95" s="28"/>
      <c r="U95" s="28"/>
      <c r="V95" s="28"/>
      <c r="W95" s="28"/>
      <c r="X95" s="28"/>
      <c r="Y95" s="28" t="s">
        <v>122</v>
      </c>
      <c r="Z95" s="28" t="s">
        <v>123</v>
      </c>
      <c r="AA95" s="28" t="s">
        <v>124</v>
      </c>
      <c r="AB95" s="28" t="s">
        <v>124</v>
      </c>
      <c r="AC95" s="28" t="s">
        <v>124</v>
      </c>
      <c r="AD95" s="28" t="s">
        <v>124</v>
      </c>
      <c r="AE95" s="18">
        <v>352</v>
      </c>
      <c r="AF95" s="18">
        <v>752</v>
      </c>
      <c r="AG95" s="18">
        <v>780</v>
      </c>
      <c r="AH95" s="18" t="s">
        <v>496</v>
      </c>
      <c r="AI95" s="18" t="s">
        <v>497</v>
      </c>
    </row>
    <row r="96" s="1" customFormat="1" ht="53" hidden="1" customHeight="1" spans="1:35">
      <c r="A96" s="13">
        <v>90</v>
      </c>
      <c r="B96" s="13" t="s">
        <v>115</v>
      </c>
      <c r="C96" s="18" t="s">
        <v>498</v>
      </c>
      <c r="D96" s="18" t="s">
        <v>499</v>
      </c>
      <c r="E96" s="13" t="s">
        <v>315</v>
      </c>
      <c r="F96" s="13" t="s">
        <v>315</v>
      </c>
      <c r="G96" s="13"/>
      <c r="H96" s="18" t="s">
        <v>214</v>
      </c>
      <c r="I96" s="13" t="s">
        <v>459</v>
      </c>
      <c r="J96" s="13">
        <v>8822671</v>
      </c>
      <c r="K96" s="24">
        <f t="shared" si="5"/>
        <v>180</v>
      </c>
      <c r="L96" s="24">
        <f t="shared" si="6"/>
        <v>0</v>
      </c>
      <c r="M96" s="26"/>
      <c r="N96" s="36"/>
      <c r="O96" s="13"/>
      <c r="P96" s="26"/>
      <c r="Q96" s="18">
        <v>180</v>
      </c>
      <c r="R96" s="26"/>
      <c r="S96" s="28"/>
      <c r="T96" s="28"/>
      <c r="U96" s="28"/>
      <c r="V96" s="28"/>
      <c r="W96" s="28"/>
      <c r="X96" s="28"/>
      <c r="Y96" s="28" t="s">
        <v>122</v>
      </c>
      <c r="Z96" s="28" t="s">
        <v>123</v>
      </c>
      <c r="AA96" s="28" t="s">
        <v>124</v>
      </c>
      <c r="AB96" s="28" t="s">
        <v>124</v>
      </c>
      <c r="AC96" s="28" t="s">
        <v>124</v>
      </c>
      <c r="AD96" s="28" t="s">
        <v>124</v>
      </c>
      <c r="AE96" s="18">
        <v>25</v>
      </c>
      <c r="AF96" s="18">
        <v>82</v>
      </c>
      <c r="AG96" s="18">
        <v>102</v>
      </c>
      <c r="AH96" s="18" t="s">
        <v>496</v>
      </c>
      <c r="AI96" s="18" t="s">
        <v>500</v>
      </c>
    </row>
    <row r="97" s="1" customFormat="1" ht="53" hidden="1" customHeight="1" spans="1:35">
      <c r="A97" s="13">
        <v>91</v>
      </c>
      <c r="B97" s="13" t="s">
        <v>115</v>
      </c>
      <c r="C97" s="18" t="s">
        <v>501</v>
      </c>
      <c r="D97" s="18" t="s">
        <v>502</v>
      </c>
      <c r="E97" s="13" t="s">
        <v>315</v>
      </c>
      <c r="F97" s="13" t="s">
        <v>315</v>
      </c>
      <c r="G97" s="13"/>
      <c r="H97" s="18" t="s">
        <v>214</v>
      </c>
      <c r="I97" s="13" t="s">
        <v>459</v>
      </c>
      <c r="J97" s="13">
        <v>8822671</v>
      </c>
      <c r="K97" s="24">
        <f t="shared" si="5"/>
        <v>100</v>
      </c>
      <c r="L97" s="24">
        <f t="shared" si="6"/>
        <v>0</v>
      </c>
      <c r="M97" s="26"/>
      <c r="N97" s="36"/>
      <c r="O97" s="13"/>
      <c r="P97" s="26"/>
      <c r="Q97" s="18">
        <v>100</v>
      </c>
      <c r="R97" s="26"/>
      <c r="S97" s="28"/>
      <c r="T97" s="28"/>
      <c r="U97" s="28"/>
      <c r="V97" s="28"/>
      <c r="W97" s="28"/>
      <c r="X97" s="28"/>
      <c r="Y97" s="28" t="s">
        <v>122</v>
      </c>
      <c r="Z97" s="28" t="s">
        <v>123</v>
      </c>
      <c r="AA97" s="28" t="s">
        <v>124</v>
      </c>
      <c r="AB97" s="28" t="s">
        <v>124</v>
      </c>
      <c r="AC97" s="28" t="s">
        <v>124</v>
      </c>
      <c r="AD97" s="28" t="s">
        <v>124</v>
      </c>
      <c r="AE97" s="18">
        <v>20</v>
      </c>
      <c r="AF97" s="18">
        <v>71</v>
      </c>
      <c r="AG97" s="18">
        <v>90</v>
      </c>
      <c r="AH97" s="18" t="s">
        <v>503</v>
      </c>
      <c r="AI97" s="18" t="s">
        <v>504</v>
      </c>
    </row>
    <row r="98" s="1" customFormat="1" ht="53" hidden="1" customHeight="1" spans="1:35">
      <c r="A98" s="13">
        <v>92</v>
      </c>
      <c r="B98" s="13" t="s">
        <v>115</v>
      </c>
      <c r="C98" s="18" t="s">
        <v>505</v>
      </c>
      <c r="D98" s="18" t="s">
        <v>506</v>
      </c>
      <c r="E98" s="13" t="s">
        <v>315</v>
      </c>
      <c r="F98" s="13" t="s">
        <v>315</v>
      </c>
      <c r="G98" s="13"/>
      <c r="H98" s="18" t="s">
        <v>214</v>
      </c>
      <c r="I98" s="13" t="s">
        <v>459</v>
      </c>
      <c r="J98" s="13">
        <v>8822671</v>
      </c>
      <c r="K98" s="24">
        <f t="shared" si="5"/>
        <v>16</v>
      </c>
      <c r="L98" s="24">
        <f t="shared" si="6"/>
        <v>0</v>
      </c>
      <c r="M98" s="26"/>
      <c r="N98" s="36"/>
      <c r="O98" s="13"/>
      <c r="P98" s="26"/>
      <c r="Q98" s="18">
        <v>16</v>
      </c>
      <c r="R98" s="26"/>
      <c r="S98" s="28"/>
      <c r="T98" s="28"/>
      <c r="U98" s="28"/>
      <c r="V98" s="28"/>
      <c r="W98" s="28"/>
      <c r="X98" s="28"/>
      <c r="Y98" s="28" t="s">
        <v>122</v>
      </c>
      <c r="Z98" s="28" t="s">
        <v>123</v>
      </c>
      <c r="AA98" s="28" t="s">
        <v>124</v>
      </c>
      <c r="AB98" s="28" t="s">
        <v>124</v>
      </c>
      <c r="AC98" s="28" t="s">
        <v>124</v>
      </c>
      <c r="AD98" s="28" t="s">
        <v>124</v>
      </c>
      <c r="AE98" s="18">
        <v>20</v>
      </c>
      <c r="AF98" s="18">
        <v>76</v>
      </c>
      <c r="AG98" s="18">
        <v>90</v>
      </c>
      <c r="AH98" s="18" t="s">
        <v>507</v>
      </c>
      <c r="AI98" s="18" t="s">
        <v>508</v>
      </c>
    </row>
    <row r="99" s="1" customFormat="1" ht="53" hidden="1" customHeight="1" spans="1:35">
      <c r="A99" s="13">
        <v>93</v>
      </c>
      <c r="B99" s="13" t="s">
        <v>115</v>
      </c>
      <c r="C99" s="18" t="s">
        <v>509</v>
      </c>
      <c r="D99" s="18" t="s">
        <v>510</v>
      </c>
      <c r="E99" s="13" t="s">
        <v>315</v>
      </c>
      <c r="F99" s="13" t="s">
        <v>315</v>
      </c>
      <c r="G99" s="13"/>
      <c r="H99" s="18" t="s">
        <v>214</v>
      </c>
      <c r="I99" s="13" t="s">
        <v>459</v>
      </c>
      <c r="J99" s="13">
        <v>8822671</v>
      </c>
      <c r="K99" s="24">
        <f t="shared" si="5"/>
        <v>50</v>
      </c>
      <c r="L99" s="24">
        <f t="shared" si="6"/>
        <v>0</v>
      </c>
      <c r="M99" s="26"/>
      <c r="N99" s="36"/>
      <c r="O99" s="13"/>
      <c r="P99" s="26"/>
      <c r="Q99" s="18">
        <v>50</v>
      </c>
      <c r="R99" s="26"/>
      <c r="S99" s="28"/>
      <c r="T99" s="28"/>
      <c r="U99" s="28"/>
      <c r="V99" s="28"/>
      <c r="W99" s="28"/>
      <c r="X99" s="28"/>
      <c r="Y99" s="28" t="s">
        <v>122</v>
      </c>
      <c r="Z99" s="28" t="s">
        <v>123</v>
      </c>
      <c r="AA99" s="28" t="s">
        <v>124</v>
      </c>
      <c r="AB99" s="28" t="s">
        <v>124</v>
      </c>
      <c r="AC99" s="28" t="s">
        <v>124</v>
      </c>
      <c r="AD99" s="28" t="s">
        <v>124</v>
      </c>
      <c r="AE99" s="18">
        <v>25</v>
      </c>
      <c r="AF99" s="18">
        <v>80</v>
      </c>
      <c r="AG99" s="18">
        <v>103</v>
      </c>
      <c r="AH99" s="18" t="s">
        <v>511</v>
      </c>
      <c r="AI99" s="18" t="s">
        <v>512</v>
      </c>
    </row>
    <row r="100" s="1" customFormat="1" ht="53" hidden="1" customHeight="1" spans="1:35">
      <c r="A100" s="13">
        <v>94</v>
      </c>
      <c r="B100" s="13" t="s">
        <v>115</v>
      </c>
      <c r="C100" s="18" t="s">
        <v>513</v>
      </c>
      <c r="D100" s="18" t="s">
        <v>514</v>
      </c>
      <c r="E100" s="13" t="s">
        <v>315</v>
      </c>
      <c r="F100" s="13" t="s">
        <v>315</v>
      </c>
      <c r="G100" s="13"/>
      <c r="H100" s="18" t="s">
        <v>214</v>
      </c>
      <c r="I100" s="13" t="s">
        <v>459</v>
      </c>
      <c r="J100" s="13">
        <v>8822671</v>
      </c>
      <c r="K100" s="24">
        <f t="shared" si="5"/>
        <v>20</v>
      </c>
      <c r="L100" s="24">
        <f t="shared" si="6"/>
        <v>0</v>
      </c>
      <c r="M100" s="26"/>
      <c r="N100" s="36"/>
      <c r="O100" s="13"/>
      <c r="P100" s="26"/>
      <c r="Q100" s="18">
        <v>20</v>
      </c>
      <c r="R100" s="26"/>
      <c r="S100" s="28"/>
      <c r="T100" s="28"/>
      <c r="U100" s="28"/>
      <c r="V100" s="28"/>
      <c r="W100" s="28"/>
      <c r="X100" s="28"/>
      <c r="Y100" s="28" t="s">
        <v>122</v>
      </c>
      <c r="Z100" s="28" t="s">
        <v>123</v>
      </c>
      <c r="AA100" s="28" t="s">
        <v>124</v>
      </c>
      <c r="AB100" s="28" t="s">
        <v>124</v>
      </c>
      <c r="AC100" s="28" t="s">
        <v>124</v>
      </c>
      <c r="AD100" s="28" t="s">
        <v>124</v>
      </c>
      <c r="AE100" s="18">
        <v>20</v>
      </c>
      <c r="AF100" s="18">
        <v>58</v>
      </c>
      <c r="AG100" s="18">
        <v>120</v>
      </c>
      <c r="AH100" s="18" t="s">
        <v>515</v>
      </c>
      <c r="AI100" s="18" t="s">
        <v>516</v>
      </c>
    </row>
    <row r="101" s="1" customFormat="1" ht="53" hidden="1" customHeight="1" spans="1:35">
      <c r="A101" s="13">
        <v>95</v>
      </c>
      <c r="B101" s="13" t="s">
        <v>115</v>
      </c>
      <c r="C101" s="18" t="s">
        <v>517</v>
      </c>
      <c r="D101" s="18" t="s">
        <v>518</v>
      </c>
      <c r="E101" s="13" t="s">
        <v>315</v>
      </c>
      <c r="F101" s="13" t="s">
        <v>315</v>
      </c>
      <c r="G101" s="13"/>
      <c r="H101" s="18" t="s">
        <v>214</v>
      </c>
      <c r="I101" s="13" t="s">
        <v>459</v>
      </c>
      <c r="J101" s="13">
        <v>8822671</v>
      </c>
      <c r="K101" s="24">
        <f t="shared" si="5"/>
        <v>40</v>
      </c>
      <c r="L101" s="24">
        <f t="shared" si="6"/>
        <v>0</v>
      </c>
      <c r="M101" s="26"/>
      <c r="N101" s="36"/>
      <c r="O101" s="13"/>
      <c r="P101" s="26"/>
      <c r="Q101" s="18">
        <v>40</v>
      </c>
      <c r="R101" s="26"/>
      <c r="S101" s="28"/>
      <c r="T101" s="28"/>
      <c r="U101" s="28"/>
      <c r="V101" s="28"/>
      <c r="W101" s="28"/>
      <c r="X101" s="28"/>
      <c r="Y101" s="28" t="s">
        <v>122</v>
      </c>
      <c r="Z101" s="28" t="s">
        <v>123</v>
      </c>
      <c r="AA101" s="28" t="s">
        <v>124</v>
      </c>
      <c r="AB101" s="28" t="s">
        <v>124</v>
      </c>
      <c r="AC101" s="28" t="s">
        <v>124</v>
      </c>
      <c r="AD101" s="28" t="s">
        <v>124</v>
      </c>
      <c r="AE101" s="18">
        <v>10</v>
      </c>
      <c r="AF101" s="18">
        <v>41</v>
      </c>
      <c r="AG101" s="18">
        <v>50</v>
      </c>
      <c r="AH101" s="18" t="s">
        <v>503</v>
      </c>
      <c r="AI101" s="18" t="s">
        <v>519</v>
      </c>
    </row>
    <row r="102" s="1" customFormat="1" ht="53" hidden="1" customHeight="1" spans="1:35">
      <c r="A102" s="13">
        <v>96</v>
      </c>
      <c r="B102" s="13" t="s">
        <v>115</v>
      </c>
      <c r="C102" s="18" t="s">
        <v>520</v>
      </c>
      <c r="D102" s="18" t="s">
        <v>521</v>
      </c>
      <c r="E102" s="13" t="s">
        <v>315</v>
      </c>
      <c r="F102" s="13" t="s">
        <v>315</v>
      </c>
      <c r="G102" s="13"/>
      <c r="H102" s="18" t="s">
        <v>214</v>
      </c>
      <c r="I102" s="13" t="s">
        <v>459</v>
      </c>
      <c r="J102" s="13">
        <v>8822671</v>
      </c>
      <c r="K102" s="24">
        <f t="shared" si="5"/>
        <v>30</v>
      </c>
      <c r="L102" s="24">
        <f t="shared" si="6"/>
        <v>0</v>
      </c>
      <c r="M102" s="26"/>
      <c r="N102" s="36"/>
      <c r="O102" s="13"/>
      <c r="P102" s="26"/>
      <c r="Q102" s="18">
        <v>30</v>
      </c>
      <c r="R102" s="26"/>
      <c r="S102" s="28"/>
      <c r="T102" s="28"/>
      <c r="U102" s="28"/>
      <c r="V102" s="28"/>
      <c r="W102" s="28"/>
      <c r="X102" s="28"/>
      <c r="Y102" s="28" t="s">
        <v>122</v>
      </c>
      <c r="Z102" s="28" t="s">
        <v>123</v>
      </c>
      <c r="AA102" s="28" t="s">
        <v>124</v>
      </c>
      <c r="AB102" s="28" t="s">
        <v>124</v>
      </c>
      <c r="AC102" s="28" t="s">
        <v>124</v>
      </c>
      <c r="AD102" s="28" t="s">
        <v>124</v>
      </c>
      <c r="AE102" s="18">
        <v>8</v>
      </c>
      <c r="AF102" s="18">
        <v>29</v>
      </c>
      <c r="AG102" s="18">
        <v>34</v>
      </c>
      <c r="AH102" s="18" t="s">
        <v>503</v>
      </c>
      <c r="AI102" s="18" t="s">
        <v>522</v>
      </c>
    </row>
    <row r="103" s="1" customFormat="1" ht="53" hidden="1" customHeight="1" spans="1:35">
      <c r="A103" s="13">
        <v>97</v>
      </c>
      <c r="B103" s="13" t="s">
        <v>115</v>
      </c>
      <c r="C103" s="18" t="s">
        <v>523</v>
      </c>
      <c r="D103" s="18" t="s">
        <v>524</v>
      </c>
      <c r="E103" s="13" t="s">
        <v>315</v>
      </c>
      <c r="F103" s="13" t="s">
        <v>315</v>
      </c>
      <c r="G103" s="13"/>
      <c r="H103" s="18" t="s">
        <v>214</v>
      </c>
      <c r="I103" s="13" t="s">
        <v>459</v>
      </c>
      <c r="J103" s="13">
        <v>8822671</v>
      </c>
      <c r="K103" s="24">
        <f t="shared" si="5"/>
        <v>20</v>
      </c>
      <c r="L103" s="24">
        <f t="shared" si="6"/>
        <v>0</v>
      </c>
      <c r="M103" s="26"/>
      <c r="N103" s="36"/>
      <c r="O103" s="13"/>
      <c r="P103" s="26"/>
      <c r="Q103" s="18">
        <v>20</v>
      </c>
      <c r="R103" s="26"/>
      <c r="S103" s="28"/>
      <c r="T103" s="28"/>
      <c r="U103" s="28"/>
      <c r="V103" s="28"/>
      <c r="W103" s="28"/>
      <c r="X103" s="28"/>
      <c r="Y103" s="28" t="s">
        <v>122</v>
      </c>
      <c r="Z103" s="28" t="s">
        <v>123</v>
      </c>
      <c r="AA103" s="28" t="s">
        <v>124</v>
      </c>
      <c r="AB103" s="28" t="s">
        <v>124</v>
      </c>
      <c r="AC103" s="28" t="s">
        <v>124</v>
      </c>
      <c r="AD103" s="28" t="s">
        <v>124</v>
      </c>
      <c r="AE103" s="18">
        <v>6</v>
      </c>
      <c r="AF103" s="18">
        <v>20</v>
      </c>
      <c r="AG103" s="18">
        <v>35</v>
      </c>
      <c r="AH103" s="18" t="s">
        <v>503</v>
      </c>
      <c r="AI103" s="18" t="s">
        <v>525</v>
      </c>
    </row>
    <row r="104" s="1" customFormat="1" ht="51" hidden="1" customHeight="1" spans="1:35">
      <c r="A104" s="13">
        <v>98</v>
      </c>
      <c r="B104" s="13" t="s">
        <v>526</v>
      </c>
      <c r="C104" s="18" t="s">
        <v>527</v>
      </c>
      <c r="D104" s="18" t="s">
        <v>528</v>
      </c>
      <c r="E104" s="13" t="s">
        <v>315</v>
      </c>
      <c r="F104" s="13" t="s">
        <v>315</v>
      </c>
      <c r="G104" s="13"/>
      <c r="H104" s="18" t="s">
        <v>214</v>
      </c>
      <c r="I104" s="13" t="s">
        <v>459</v>
      </c>
      <c r="J104" s="13">
        <v>8822671</v>
      </c>
      <c r="K104" s="24">
        <f t="shared" si="5"/>
        <v>10</v>
      </c>
      <c r="L104" s="24">
        <f t="shared" si="6"/>
        <v>0</v>
      </c>
      <c r="M104" s="28"/>
      <c r="N104" s="28"/>
      <c r="O104" s="28"/>
      <c r="P104" s="28"/>
      <c r="Q104" s="18">
        <v>10</v>
      </c>
      <c r="R104" s="28"/>
      <c r="S104" s="28"/>
      <c r="T104" s="28"/>
      <c r="U104" s="28"/>
      <c r="V104" s="28"/>
      <c r="W104" s="28"/>
      <c r="X104" s="28"/>
      <c r="Y104" s="28" t="s">
        <v>122</v>
      </c>
      <c r="Z104" s="28" t="s">
        <v>123</v>
      </c>
      <c r="AA104" s="28" t="s">
        <v>124</v>
      </c>
      <c r="AB104" s="28" t="s">
        <v>124</v>
      </c>
      <c r="AC104" s="28" t="s">
        <v>124</v>
      </c>
      <c r="AD104" s="28" t="s">
        <v>124</v>
      </c>
      <c r="AE104" s="18">
        <v>15</v>
      </c>
      <c r="AF104" s="18">
        <v>53</v>
      </c>
      <c r="AG104" s="18">
        <v>170</v>
      </c>
      <c r="AH104" s="18" t="s">
        <v>529</v>
      </c>
      <c r="AI104" s="18" t="s">
        <v>530</v>
      </c>
    </row>
    <row r="105" s="1" customFormat="1" ht="51" hidden="1" customHeight="1" spans="1:35">
      <c r="A105" s="13">
        <v>99</v>
      </c>
      <c r="B105" s="13" t="s">
        <v>526</v>
      </c>
      <c r="C105" s="18" t="s">
        <v>531</v>
      </c>
      <c r="D105" s="18" t="s">
        <v>532</v>
      </c>
      <c r="E105" s="13" t="s">
        <v>315</v>
      </c>
      <c r="F105" s="13" t="s">
        <v>315</v>
      </c>
      <c r="G105" s="13"/>
      <c r="H105" s="18" t="s">
        <v>214</v>
      </c>
      <c r="I105" s="13" t="s">
        <v>459</v>
      </c>
      <c r="J105" s="13">
        <v>8822671</v>
      </c>
      <c r="K105" s="24">
        <f t="shared" si="5"/>
        <v>11</v>
      </c>
      <c r="L105" s="24">
        <f t="shared" si="6"/>
        <v>0</v>
      </c>
      <c r="M105" s="28"/>
      <c r="N105" s="28"/>
      <c r="O105" s="28"/>
      <c r="P105" s="28"/>
      <c r="Q105" s="18">
        <v>11</v>
      </c>
      <c r="R105" s="28"/>
      <c r="S105" s="28"/>
      <c r="T105" s="28"/>
      <c r="U105" s="28"/>
      <c r="V105" s="28"/>
      <c r="W105" s="28"/>
      <c r="X105" s="28"/>
      <c r="Y105" s="28" t="s">
        <v>122</v>
      </c>
      <c r="Z105" s="28" t="s">
        <v>123</v>
      </c>
      <c r="AA105" s="28" t="s">
        <v>124</v>
      </c>
      <c r="AB105" s="28" t="s">
        <v>124</v>
      </c>
      <c r="AC105" s="28" t="s">
        <v>124</v>
      </c>
      <c r="AD105" s="28" t="s">
        <v>124</v>
      </c>
      <c r="AE105" s="18">
        <v>10</v>
      </c>
      <c r="AF105" s="18">
        <v>37</v>
      </c>
      <c r="AG105" s="18">
        <v>51</v>
      </c>
      <c r="AH105" s="18" t="s">
        <v>503</v>
      </c>
      <c r="AI105" s="18" t="s">
        <v>533</v>
      </c>
    </row>
    <row r="106" s="1" customFormat="1" ht="51" hidden="1" customHeight="1" spans="1:35">
      <c r="A106" s="13">
        <v>100</v>
      </c>
      <c r="B106" s="13" t="s">
        <v>526</v>
      </c>
      <c r="C106" s="18" t="s">
        <v>534</v>
      </c>
      <c r="D106" s="18" t="s">
        <v>535</v>
      </c>
      <c r="E106" s="13" t="s">
        <v>315</v>
      </c>
      <c r="F106" s="13" t="s">
        <v>315</v>
      </c>
      <c r="G106" s="13"/>
      <c r="H106" s="18" t="s">
        <v>214</v>
      </c>
      <c r="I106" s="13" t="s">
        <v>459</v>
      </c>
      <c r="J106" s="13">
        <v>8822671</v>
      </c>
      <c r="K106" s="24">
        <f t="shared" si="5"/>
        <v>45</v>
      </c>
      <c r="L106" s="24">
        <f t="shared" si="6"/>
        <v>0</v>
      </c>
      <c r="M106" s="28"/>
      <c r="N106" s="28"/>
      <c r="O106" s="28"/>
      <c r="P106" s="28"/>
      <c r="Q106" s="18">
        <v>45</v>
      </c>
      <c r="R106" s="28"/>
      <c r="S106" s="28"/>
      <c r="T106" s="28"/>
      <c r="U106" s="28"/>
      <c r="V106" s="28"/>
      <c r="W106" s="28"/>
      <c r="X106" s="28"/>
      <c r="Y106" s="28" t="s">
        <v>122</v>
      </c>
      <c r="Z106" s="28" t="s">
        <v>123</v>
      </c>
      <c r="AA106" s="28" t="s">
        <v>124</v>
      </c>
      <c r="AB106" s="28" t="s">
        <v>124</v>
      </c>
      <c r="AC106" s="28" t="s">
        <v>124</v>
      </c>
      <c r="AD106" s="28" t="s">
        <v>124</v>
      </c>
      <c r="AE106" s="18">
        <v>30</v>
      </c>
      <c r="AF106" s="18">
        <v>110</v>
      </c>
      <c r="AG106" s="18">
        <v>150</v>
      </c>
      <c r="AH106" s="18" t="s">
        <v>536</v>
      </c>
      <c r="AI106" s="18" t="s">
        <v>537</v>
      </c>
    </row>
    <row r="107" s="1" customFormat="1" ht="51" hidden="1" customHeight="1" spans="1:35">
      <c r="A107" s="13">
        <v>101</v>
      </c>
      <c r="B107" s="13" t="s">
        <v>526</v>
      </c>
      <c r="C107" s="18" t="s">
        <v>538</v>
      </c>
      <c r="D107" s="18" t="s">
        <v>539</v>
      </c>
      <c r="E107" s="13" t="s">
        <v>315</v>
      </c>
      <c r="F107" s="13" t="s">
        <v>315</v>
      </c>
      <c r="G107" s="13"/>
      <c r="H107" s="18" t="s">
        <v>214</v>
      </c>
      <c r="I107" s="13" t="s">
        <v>459</v>
      </c>
      <c r="J107" s="13">
        <v>8822671</v>
      </c>
      <c r="K107" s="24">
        <f t="shared" si="5"/>
        <v>50</v>
      </c>
      <c r="L107" s="24">
        <f t="shared" si="6"/>
        <v>0</v>
      </c>
      <c r="M107" s="28"/>
      <c r="N107" s="28"/>
      <c r="O107" s="28"/>
      <c r="P107" s="28"/>
      <c r="Q107" s="18">
        <v>50</v>
      </c>
      <c r="R107" s="28"/>
      <c r="S107" s="28"/>
      <c r="T107" s="28"/>
      <c r="U107" s="28"/>
      <c r="V107" s="28"/>
      <c r="W107" s="28"/>
      <c r="X107" s="28"/>
      <c r="Y107" s="28" t="s">
        <v>122</v>
      </c>
      <c r="Z107" s="28" t="s">
        <v>123</v>
      </c>
      <c r="AA107" s="28" t="s">
        <v>124</v>
      </c>
      <c r="AB107" s="28" t="s">
        <v>124</v>
      </c>
      <c r="AC107" s="28" t="s">
        <v>124</v>
      </c>
      <c r="AD107" s="28" t="s">
        <v>124</v>
      </c>
      <c r="AE107" s="18">
        <v>86</v>
      </c>
      <c r="AF107" s="18">
        <v>234</v>
      </c>
      <c r="AG107" s="18">
        <v>9103</v>
      </c>
      <c r="AH107" s="18" t="s">
        <v>540</v>
      </c>
      <c r="AI107" s="18" t="s">
        <v>541</v>
      </c>
    </row>
    <row r="108" s="1" customFormat="1" ht="51" hidden="1" customHeight="1" spans="1:35">
      <c r="A108" s="13">
        <v>102</v>
      </c>
      <c r="B108" s="13" t="s">
        <v>526</v>
      </c>
      <c r="C108" s="18" t="s">
        <v>542</v>
      </c>
      <c r="D108" s="18" t="s">
        <v>543</v>
      </c>
      <c r="E108" s="13" t="s">
        <v>315</v>
      </c>
      <c r="F108" s="13" t="s">
        <v>315</v>
      </c>
      <c r="G108" s="13"/>
      <c r="H108" s="18" t="s">
        <v>214</v>
      </c>
      <c r="I108" s="13" t="s">
        <v>459</v>
      </c>
      <c r="J108" s="13">
        <v>8822671</v>
      </c>
      <c r="K108" s="24">
        <f t="shared" si="5"/>
        <v>22</v>
      </c>
      <c r="L108" s="24">
        <f t="shared" si="6"/>
        <v>0</v>
      </c>
      <c r="M108" s="28"/>
      <c r="N108" s="28"/>
      <c r="O108" s="28"/>
      <c r="P108" s="28"/>
      <c r="Q108" s="18">
        <v>22</v>
      </c>
      <c r="R108" s="28"/>
      <c r="S108" s="28"/>
      <c r="T108" s="28"/>
      <c r="U108" s="28"/>
      <c r="V108" s="28"/>
      <c r="W108" s="28"/>
      <c r="X108" s="28"/>
      <c r="Y108" s="28" t="s">
        <v>122</v>
      </c>
      <c r="Z108" s="28" t="s">
        <v>123</v>
      </c>
      <c r="AA108" s="28" t="s">
        <v>124</v>
      </c>
      <c r="AB108" s="28" t="s">
        <v>124</v>
      </c>
      <c r="AC108" s="28" t="s">
        <v>124</v>
      </c>
      <c r="AD108" s="28" t="s">
        <v>124</v>
      </c>
      <c r="AE108" s="18">
        <v>20</v>
      </c>
      <c r="AF108" s="18">
        <v>80</v>
      </c>
      <c r="AG108" s="18">
        <v>41113</v>
      </c>
      <c r="AH108" s="18" t="s">
        <v>544</v>
      </c>
      <c r="AI108" s="18" t="s">
        <v>545</v>
      </c>
    </row>
    <row r="109" s="1" customFormat="1" ht="51" hidden="1" customHeight="1" spans="1:35">
      <c r="A109" s="13">
        <v>103</v>
      </c>
      <c r="B109" s="18" t="s">
        <v>526</v>
      </c>
      <c r="C109" s="37" t="s">
        <v>546</v>
      </c>
      <c r="D109" s="37" t="s">
        <v>547</v>
      </c>
      <c r="E109" s="18" t="s">
        <v>143</v>
      </c>
      <c r="F109" s="18" t="s">
        <v>144</v>
      </c>
      <c r="G109" s="18"/>
      <c r="H109" s="18" t="s">
        <v>143</v>
      </c>
      <c r="I109" s="18" t="s">
        <v>548</v>
      </c>
      <c r="J109" s="18">
        <v>8016060</v>
      </c>
      <c r="K109" s="18">
        <v>30</v>
      </c>
      <c r="L109" s="18"/>
      <c r="M109" s="18"/>
      <c r="N109" s="18"/>
      <c r="O109" s="18"/>
      <c r="P109" s="18"/>
      <c r="Q109" s="18">
        <v>30</v>
      </c>
      <c r="R109" s="18"/>
      <c r="S109" s="18"/>
      <c r="T109" s="18"/>
      <c r="U109" s="18"/>
      <c r="V109" s="18"/>
      <c r="W109" s="18"/>
      <c r="X109" s="18"/>
      <c r="Y109" s="18"/>
      <c r="Z109" s="18"/>
      <c r="AA109" s="18"/>
      <c r="AB109" s="18"/>
      <c r="AC109" s="18"/>
      <c r="AD109" s="18"/>
      <c r="AE109" s="18">
        <v>9</v>
      </c>
      <c r="AF109" s="18">
        <v>17</v>
      </c>
      <c r="AG109" s="18">
        <v>75</v>
      </c>
      <c r="AH109" s="18" t="s">
        <v>487</v>
      </c>
      <c r="AI109" s="18" t="s">
        <v>549</v>
      </c>
    </row>
    <row r="110" s="1" customFormat="1" ht="51" hidden="1" customHeight="1" spans="1:35">
      <c r="A110" s="13">
        <v>104</v>
      </c>
      <c r="B110" s="18" t="s">
        <v>526</v>
      </c>
      <c r="C110" s="38" t="s">
        <v>550</v>
      </c>
      <c r="D110" s="39" t="s">
        <v>551</v>
      </c>
      <c r="E110" s="18" t="s">
        <v>136</v>
      </c>
      <c r="F110" s="18" t="s">
        <v>552</v>
      </c>
      <c r="G110" s="18"/>
      <c r="H110" s="18" t="s">
        <v>136</v>
      </c>
      <c r="I110" s="18" t="s">
        <v>553</v>
      </c>
      <c r="J110" s="18">
        <v>8078101</v>
      </c>
      <c r="K110" s="18">
        <v>40</v>
      </c>
      <c r="L110" s="18"/>
      <c r="M110" s="18"/>
      <c r="N110" s="18"/>
      <c r="O110" s="18"/>
      <c r="P110" s="18"/>
      <c r="Q110" s="18">
        <v>40</v>
      </c>
      <c r="R110" s="18"/>
      <c r="S110" s="18"/>
      <c r="T110" s="18"/>
      <c r="U110" s="18"/>
      <c r="V110" s="18"/>
      <c r="W110" s="18"/>
      <c r="X110" s="18"/>
      <c r="Y110" s="18"/>
      <c r="Z110" s="18"/>
      <c r="AA110" s="18"/>
      <c r="AB110" s="18"/>
      <c r="AC110" s="18"/>
      <c r="AD110" s="18"/>
      <c r="AE110" s="18">
        <v>12</v>
      </c>
      <c r="AF110" s="18">
        <v>35</v>
      </c>
      <c r="AG110" s="18">
        <v>103</v>
      </c>
      <c r="AH110" s="18" t="s">
        <v>554</v>
      </c>
      <c r="AI110" s="18" t="s">
        <v>555</v>
      </c>
    </row>
    <row r="111" s="1" customFormat="1" ht="51" hidden="1" customHeight="1" spans="1:35">
      <c r="A111" s="13">
        <v>105</v>
      </c>
      <c r="B111" s="18" t="s">
        <v>526</v>
      </c>
      <c r="C111" s="38" t="s">
        <v>556</v>
      </c>
      <c r="D111" s="39" t="s">
        <v>557</v>
      </c>
      <c r="E111" s="18" t="s">
        <v>136</v>
      </c>
      <c r="F111" s="18" t="s">
        <v>137</v>
      </c>
      <c r="G111" s="18"/>
      <c r="H111" s="18" t="s">
        <v>136</v>
      </c>
      <c r="I111" s="18" t="s">
        <v>553</v>
      </c>
      <c r="J111" s="18">
        <v>8078101</v>
      </c>
      <c r="K111" s="18">
        <v>30</v>
      </c>
      <c r="L111" s="18"/>
      <c r="M111" s="18"/>
      <c r="N111" s="18"/>
      <c r="O111" s="18"/>
      <c r="P111" s="18"/>
      <c r="Q111" s="18">
        <v>30</v>
      </c>
      <c r="R111" s="18"/>
      <c r="S111" s="18"/>
      <c r="T111" s="18"/>
      <c r="U111" s="18"/>
      <c r="V111" s="18"/>
      <c r="W111" s="18"/>
      <c r="X111" s="18"/>
      <c r="Y111" s="18"/>
      <c r="Z111" s="18"/>
      <c r="AA111" s="18"/>
      <c r="AB111" s="18"/>
      <c r="AC111" s="18"/>
      <c r="AD111" s="18"/>
      <c r="AE111" s="18">
        <v>7</v>
      </c>
      <c r="AF111" s="18">
        <v>22</v>
      </c>
      <c r="AG111" s="18">
        <v>68</v>
      </c>
      <c r="AH111" s="18" t="s">
        <v>558</v>
      </c>
      <c r="AI111" s="18" t="s">
        <v>559</v>
      </c>
    </row>
    <row r="112" s="1" customFormat="1" ht="51" hidden="1" customHeight="1" spans="1:35">
      <c r="A112" s="13">
        <v>106</v>
      </c>
      <c r="B112" s="18" t="s">
        <v>526</v>
      </c>
      <c r="C112" s="39" t="s">
        <v>560</v>
      </c>
      <c r="D112" s="37" t="s">
        <v>561</v>
      </c>
      <c r="E112" s="18" t="s">
        <v>118</v>
      </c>
      <c r="F112" s="18" t="s">
        <v>562</v>
      </c>
      <c r="G112" s="18"/>
      <c r="H112" s="18" t="s">
        <v>118</v>
      </c>
      <c r="I112" s="18" t="s">
        <v>121</v>
      </c>
      <c r="J112" s="18">
        <v>8820013</v>
      </c>
      <c r="K112" s="18">
        <v>20</v>
      </c>
      <c r="L112" s="18"/>
      <c r="M112" s="18"/>
      <c r="N112" s="18"/>
      <c r="O112" s="18"/>
      <c r="P112" s="18"/>
      <c r="Q112" s="18">
        <v>20</v>
      </c>
      <c r="R112" s="18"/>
      <c r="S112" s="18"/>
      <c r="T112" s="18"/>
      <c r="U112" s="18"/>
      <c r="V112" s="18"/>
      <c r="W112" s="18"/>
      <c r="X112" s="18"/>
      <c r="Y112" s="18"/>
      <c r="Z112" s="18"/>
      <c r="AA112" s="18"/>
      <c r="AB112" s="18"/>
      <c r="AC112" s="18"/>
      <c r="AD112" s="18"/>
      <c r="AE112" s="18">
        <v>49</v>
      </c>
      <c r="AF112" s="18">
        <v>137</v>
      </c>
      <c r="AG112" s="18">
        <v>261</v>
      </c>
      <c r="AH112" s="18" t="s">
        <v>563</v>
      </c>
      <c r="AI112" s="18" t="s">
        <v>564</v>
      </c>
    </row>
    <row r="113" s="1" customFormat="1" ht="51" hidden="1" customHeight="1" spans="1:35">
      <c r="A113" s="13">
        <v>107</v>
      </c>
      <c r="B113" s="18" t="s">
        <v>526</v>
      </c>
      <c r="C113" s="40" t="s">
        <v>565</v>
      </c>
      <c r="D113" s="41" t="s">
        <v>566</v>
      </c>
      <c r="E113" s="18" t="s">
        <v>118</v>
      </c>
      <c r="F113" s="18" t="s">
        <v>119</v>
      </c>
      <c r="G113" s="18"/>
      <c r="H113" s="18" t="s">
        <v>118</v>
      </c>
      <c r="I113" s="18" t="s">
        <v>121</v>
      </c>
      <c r="J113" s="18">
        <v>8820013</v>
      </c>
      <c r="K113" s="18">
        <v>60</v>
      </c>
      <c r="L113" s="18"/>
      <c r="M113" s="18"/>
      <c r="N113" s="18"/>
      <c r="O113" s="18"/>
      <c r="P113" s="18"/>
      <c r="Q113" s="18">
        <v>60</v>
      </c>
      <c r="R113" s="18"/>
      <c r="S113" s="18"/>
      <c r="T113" s="18"/>
      <c r="U113" s="18"/>
      <c r="V113" s="18"/>
      <c r="W113" s="18"/>
      <c r="X113" s="18"/>
      <c r="Y113" s="18"/>
      <c r="Z113" s="18"/>
      <c r="AA113" s="18"/>
      <c r="AB113" s="18"/>
      <c r="AC113" s="18"/>
      <c r="AD113" s="18"/>
      <c r="AE113" s="18">
        <v>123</v>
      </c>
      <c r="AF113" s="18">
        <v>331</v>
      </c>
      <c r="AG113" s="18">
        <v>557</v>
      </c>
      <c r="AH113" s="18" t="s">
        <v>567</v>
      </c>
      <c r="AI113" s="18" t="s">
        <v>568</v>
      </c>
    </row>
    <row r="114" s="1" customFormat="1" ht="51" hidden="1" customHeight="1" spans="1:35">
      <c r="A114" s="13">
        <v>108</v>
      </c>
      <c r="B114" s="18" t="s">
        <v>526</v>
      </c>
      <c r="C114" s="39" t="s">
        <v>569</v>
      </c>
      <c r="D114" s="37" t="s">
        <v>570</v>
      </c>
      <c r="E114" s="18" t="s">
        <v>118</v>
      </c>
      <c r="F114" s="18" t="s">
        <v>562</v>
      </c>
      <c r="G114" s="18"/>
      <c r="H114" s="18" t="s">
        <v>118</v>
      </c>
      <c r="I114" s="18" t="s">
        <v>121</v>
      </c>
      <c r="J114" s="18">
        <v>8820013</v>
      </c>
      <c r="K114" s="18">
        <v>27</v>
      </c>
      <c r="L114" s="18"/>
      <c r="M114" s="18"/>
      <c r="N114" s="18"/>
      <c r="O114" s="18"/>
      <c r="P114" s="18"/>
      <c r="Q114" s="18">
        <v>27</v>
      </c>
      <c r="R114" s="18"/>
      <c r="S114" s="18"/>
      <c r="T114" s="18"/>
      <c r="U114" s="18"/>
      <c r="V114" s="18"/>
      <c r="W114" s="18"/>
      <c r="X114" s="18"/>
      <c r="Y114" s="18"/>
      <c r="Z114" s="18"/>
      <c r="AA114" s="18"/>
      <c r="AB114" s="18"/>
      <c r="AC114" s="18"/>
      <c r="AD114" s="18"/>
      <c r="AE114" s="18">
        <v>49</v>
      </c>
      <c r="AF114" s="18">
        <v>137</v>
      </c>
      <c r="AG114" s="18">
        <v>261</v>
      </c>
      <c r="AH114" s="18" t="s">
        <v>571</v>
      </c>
      <c r="AI114" s="18" t="s">
        <v>572</v>
      </c>
    </row>
    <row r="115" s="1" customFormat="1" ht="51" hidden="1" customHeight="1" spans="1:35">
      <c r="A115" s="13">
        <v>109</v>
      </c>
      <c r="B115" s="18" t="s">
        <v>526</v>
      </c>
      <c r="C115" s="38" t="s">
        <v>573</v>
      </c>
      <c r="D115" s="39" t="s">
        <v>574</v>
      </c>
      <c r="E115" s="18" t="s">
        <v>129</v>
      </c>
      <c r="F115" s="18" t="s">
        <v>222</v>
      </c>
      <c r="G115" s="18"/>
      <c r="H115" s="18" t="s">
        <v>129</v>
      </c>
      <c r="I115" s="18" t="s">
        <v>132</v>
      </c>
      <c r="J115" s="18">
        <v>8058001</v>
      </c>
      <c r="K115" s="18">
        <v>50</v>
      </c>
      <c r="L115" s="18"/>
      <c r="M115" s="18"/>
      <c r="N115" s="18"/>
      <c r="O115" s="18"/>
      <c r="P115" s="18"/>
      <c r="Q115" s="18">
        <v>50</v>
      </c>
      <c r="R115" s="18"/>
      <c r="S115" s="18"/>
      <c r="T115" s="18"/>
      <c r="U115" s="18"/>
      <c r="V115" s="18"/>
      <c r="W115" s="18"/>
      <c r="X115" s="18"/>
      <c r="Y115" s="18"/>
      <c r="Z115" s="18"/>
      <c r="AA115" s="18"/>
      <c r="AB115" s="18"/>
      <c r="AC115" s="18"/>
      <c r="AD115" s="18"/>
      <c r="AE115" s="18">
        <v>22</v>
      </c>
      <c r="AF115" s="18">
        <v>71</v>
      </c>
      <c r="AG115" s="18">
        <v>71</v>
      </c>
      <c r="AH115" s="18" t="s">
        <v>492</v>
      </c>
      <c r="AI115" s="18" t="s">
        <v>575</v>
      </c>
    </row>
    <row r="116" s="1" customFormat="1" ht="75" hidden="1" customHeight="1" spans="1:35">
      <c r="A116" s="13">
        <v>110</v>
      </c>
      <c r="B116" s="13" t="s">
        <v>24</v>
      </c>
      <c r="C116" s="13" t="s">
        <v>576</v>
      </c>
      <c r="D116" s="13" t="s">
        <v>577</v>
      </c>
      <c r="E116" s="13" t="s">
        <v>315</v>
      </c>
      <c r="F116" s="13" t="s">
        <v>315</v>
      </c>
      <c r="G116" s="13">
        <v>2021</v>
      </c>
      <c r="H116" s="13" t="s">
        <v>578</v>
      </c>
      <c r="I116" s="13" t="s">
        <v>579</v>
      </c>
      <c r="J116" s="13">
        <v>8822328</v>
      </c>
      <c r="K116" s="24">
        <f t="shared" ref="K116:K140" si="7">SUM(L116,Q116)</f>
        <v>65</v>
      </c>
      <c r="L116" s="24">
        <f t="shared" ref="L116:L140" si="8">SUM(M116:P116)</f>
        <v>65</v>
      </c>
      <c r="M116" s="28"/>
      <c r="N116" s="28"/>
      <c r="O116" s="28">
        <v>65</v>
      </c>
      <c r="P116" s="28"/>
      <c r="Q116" s="28"/>
      <c r="R116" s="28"/>
      <c r="S116" s="28"/>
      <c r="T116" s="28"/>
      <c r="U116" s="28"/>
      <c r="V116" s="28"/>
      <c r="W116" s="28"/>
      <c r="X116" s="28"/>
      <c r="Y116" s="28" t="s">
        <v>122</v>
      </c>
      <c r="Z116" s="28" t="s">
        <v>123</v>
      </c>
      <c r="AA116" s="28" t="s">
        <v>124</v>
      </c>
      <c r="AB116" s="28" t="s">
        <v>124</v>
      </c>
      <c r="AC116" s="28" t="s">
        <v>124</v>
      </c>
      <c r="AD116" s="28" t="s">
        <v>124</v>
      </c>
      <c r="AE116" s="13">
        <v>694</v>
      </c>
      <c r="AF116" s="13">
        <v>1040</v>
      </c>
      <c r="AG116" s="13">
        <v>2050</v>
      </c>
      <c r="AH116" s="13" t="s">
        <v>580</v>
      </c>
      <c r="AI116" s="13" t="s">
        <v>581</v>
      </c>
    </row>
    <row r="117" s="1" customFormat="1" ht="44" hidden="1" customHeight="1" spans="1:35">
      <c r="A117" s="13">
        <v>111</v>
      </c>
      <c r="B117" s="17" t="s">
        <v>582</v>
      </c>
      <c r="C117" s="13" t="s">
        <v>583</v>
      </c>
      <c r="D117" s="13" t="s">
        <v>584</v>
      </c>
      <c r="E117" s="13" t="s">
        <v>315</v>
      </c>
      <c r="F117" s="13" t="s">
        <v>315</v>
      </c>
      <c r="G117" s="13">
        <v>2021</v>
      </c>
      <c r="H117" s="13" t="s">
        <v>585</v>
      </c>
      <c r="I117" s="13" t="s">
        <v>586</v>
      </c>
      <c r="J117" s="13">
        <v>8826226</v>
      </c>
      <c r="K117" s="24">
        <f t="shared" si="7"/>
        <v>95.1</v>
      </c>
      <c r="L117" s="24">
        <f t="shared" si="8"/>
        <v>95.1</v>
      </c>
      <c r="M117" s="46"/>
      <c r="N117" s="46">
        <v>95.1</v>
      </c>
      <c r="O117" s="28"/>
      <c r="P117" s="28"/>
      <c r="Q117" s="28"/>
      <c r="R117" s="28"/>
      <c r="S117" s="28"/>
      <c r="T117" s="28"/>
      <c r="U117" s="28"/>
      <c r="V117" s="28"/>
      <c r="W117" s="28"/>
      <c r="X117" s="28"/>
      <c r="Y117" s="28" t="s">
        <v>122</v>
      </c>
      <c r="Z117" s="28" t="s">
        <v>123</v>
      </c>
      <c r="AA117" s="28" t="s">
        <v>124</v>
      </c>
      <c r="AB117" s="28" t="s">
        <v>124</v>
      </c>
      <c r="AC117" s="28" t="s">
        <v>124</v>
      </c>
      <c r="AD117" s="28" t="s">
        <v>124</v>
      </c>
      <c r="AE117" s="26">
        <v>314</v>
      </c>
      <c r="AF117" s="26">
        <v>317</v>
      </c>
      <c r="AG117" s="26">
        <v>317</v>
      </c>
      <c r="AH117" s="13" t="s">
        <v>587</v>
      </c>
      <c r="AI117" s="13" t="s">
        <v>588</v>
      </c>
    </row>
    <row r="118" s="1" customFormat="1" ht="30" hidden="1" customHeight="1" spans="1:35">
      <c r="A118" s="13">
        <v>112</v>
      </c>
      <c r="B118" s="17" t="s">
        <v>589</v>
      </c>
      <c r="C118" s="13" t="s">
        <v>590</v>
      </c>
      <c r="D118" s="13" t="s">
        <v>591</v>
      </c>
      <c r="E118" s="13" t="s">
        <v>315</v>
      </c>
      <c r="F118" s="13" t="s">
        <v>315</v>
      </c>
      <c r="G118" s="13">
        <v>2021</v>
      </c>
      <c r="H118" s="13" t="s">
        <v>592</v>
      </c>
      <c r="I118" s="13" t="s">
        <v>593</v>
      </c>
      <c r="J118" s="13">
        <v>18091515205</v>
      </c>
      <c r="K118" s="24">
        <f t="shared" si="7"/>
        <v>126.77</v>
      </c>
      <c r="L118" s="24">
        <f t="shared" si="8"/>
        <v>0</v>
      </c>
      <c r="M118" s="28"/>
      <c r="N118" s="28"/>
      <c r="O118" s="28"/>
      <c r="P118" s="28"/>
      <c r="Q118" s="28">
        <v>126.77</v>
      </c>
      <c r="R118" s="28"/>
      <c r="S118" s="28"/>
      <c r="T118" s="28"/>
      <c r="U118" s="28"/>
      <c r="V118" s="28"/>
      <c r="W118" s="28"/>
      <c r="X118" s="28"/>
      <c r="Y118" s="28" t="s">
        <v>122</v>
      </c>
      <c r="Z118" s="28" t="s">
        <v>123</v>
      </c>
      <c r="AA118" s="28" t="s">
        <v>124</v>
      </c>
      <c r="AB118" s="28" t="s">
        <v>124</v>
      </c>
      <c r="AC118" s="28" t="s">
        <v>124</v>
      </c>
      <c r="AD118" s="28" t="s">
        <v>124</v>
      </c>
      <c r="AE118" s="13">
        <v>15351</v>
      </c>
      <c r="AF118" s="13">
        <v>15351</v>
      </c>
      <c r="AG118" s="13">
        <v>15351</v>
      </c>
      <c r="AH118" s="13" t="s">
        <v>594</v>
      </c>
      <c r="AI118" s="13" t="s">
        <v>595</v>
      </c>
    </row>
    <row r="119" s="1" customFormat="1" ht="72" hidden="1" customHeight="1" spans="1:35">
      <c r="A119" s="13">
        <v>113</v>
      </c>
      <c r="B119" s="13" t="s">
        <v>596</v>
      </c>
      <c r="C119" s="13" t="s">
        <v>596</v>
      </c>
      <c r="D119" s="13" t="s">
        <v>597</v>
      </c>
      <c r="E119" s="13" t="s">
        <v>315</v>
      </c>
      <c r="F119" s="13" t="s">
        <v>315</v>
      </c>
      <c r="G119" s="13">
        <v>2021</v>
      </c>
      <c r="H119" s="13" t="s">
        <v>585</v>
      </c>
      <c r="I119" s="13" t="s">
        <v>586</v>
      </c>
      <c r="J119" s="13">
        <v>8826226</v>
      </c>
      <c r="K119" s="24">
        <f t="shared" si="7"/>
        <v>50</v>
      </c>
      <c r="L119" s="24">
        <f t="shared" si="8"/>
        <v>50</v>
      </c>
      <c r="M119" s="13">
        <v>50</v>
      </c>
      <c r="N119" s="13"/>
      <c r="O119" s="13"/>
      <c r="P119" s="13"/>
      <c r="Q119" s="13"/>
      <c r="R119" s="13"/>
      <c r="S119" s="28"/>
      <c r="T119" s="28"/>
      <c r="U119" s="28"/>
      <c r="V119" s="28"/>
      <c r="W119" s="28"/>
      <c r="X119" s="28"/>
      <c r="Y119" s="28" t="s">
        <v>122</v>
      </c>
      <c r="Z119" s="28" t="s">
        <v>123</v>
      </c>
      <c r="AA119" s="28" t="s">
        <v>124</v>
      </c>
      <c r="AB119" s="28" t="s">
        <v>124</v>
      </c>
      <c r="AC119" s="28" t="s">
        <v>124</v>
      </c>
      <c r="AD119" s="28" t="s">
        <v>124</v>
      </c>
      <c r="AE119" s="26">
        <v>300</v>
      </c>
      <c r="AF119" s="47">
        <v>600</v>
      </c>
      <c r="AG119" s="47">
        <v>900</v>
      </c>
      <c r="AH119" s="13" t="s">
        <v>598</v>
      </c>
      <c r="AI119" s="13" t="s">
        <v>599</v>
      </c>
    </row>
    <row r="120" s="1" customFormat="1" ht="72" hidden="1" customHeight="1" spans="1:35">
      <c r="A120" s="13">
        <v>114</v>
      </c>
      <c r="B120" s="13" t="s">
        <v>596</v>
      </c>
      <c r="C120" s="13" t="s">
        <v>600</v>
      </c>
      <c r="D120" s="13" t="s">
        <v>597</v>
      </c>
      <c r="E120" s="13" t="s">
        <v>315</v>
      </c>
      <c r="F120" s="13" t="s">
        <v>315</v>
      </c>
      <c r="G120" s="13">
        <v>2022</v>
      </c>
      <c r="H120" s="13" t="s">
        <v>585</v>
      </c>
      <c r="I120" s="13" t="s">
        <v>586</v>
      </c>
      <c r="J120" s="13">
        <v>8826226</v>
      </c>
      <c r="K120" s="24">
        <f t="shared" si="7"/>
        <v>31.72</v>
      </c>
      <c r="L120" s="24">
        <f t="shared" si="8"/>
        <v>31.72</v>
      </c>
      <c r="M120" s="13"/>
      <c r="N120" s="13">
        <v>31.72</v>
      </c>
      <c r="O120" s="13"/>
      <c r="P120" s="13"/>
      <c r="Q120" s="13"/>
      <c r="R120" s="13"/>
      <c r="S120" s="28"/>
      <c r="T120" s="28"/>
      <c r="U120" s="28"/>
      <c r="V120" s="28"/>
      <c r="W120" s="28"/>
      <c r="X120" s="28"/>
      <c r="Y120" s="28" t="s">
        <v>122</v>
      </c>
      <c r="Z120" s="28" t="s">
        <v>123</v>
      </c>
      <c r="AA120" s="28" t="s">
        <v>124</v>
      </c>
      <c r="AB120" s="28" t="s">
        <v>124</v>
      </c>
      <c r="AC120" s="28" t="s">
        <v>124</v>
      </c>
      <c r="AD120" s="28" t="s">
        <v>124</v>
      </c>
      <c r="AE120" s="26">
        <v>300</v>
      </c>
      <c r="AF120" s="47">
        <v>600</v>
      </c>
      <c r="AG120" s="47">
        <v>900</v>
      </c>
      <c r="AH120" s="13" t="s">
        <v>598</v>
      </c>
      <c r="AI120" s="13" t="s">
        <v>599</v>
      </c>
    </row>
    <row r="121" s="1" customFormat="1" ht="81" hidden="1" customHeight="1" spans="1:35">
      <c r="A121" s="13">
        <v>115</v>
      </c>
      <c r="B121" s="13" t="s">
        <v>601</v>
      </c>
      <c r="C121" s="13" t="s">
        <v>602</v>
      </c>
      <c r="D121" s="13" t="s">
        <v>603</v>
      </c>
      <c r="E121" s="13" t="s">
        <v>315</v>
      </c>
      <c r="F121" s="13" t="s">
        <v>315</v>
      </c>
      <c r="G121" s="13">
        <v>2021</v>
      </c>
      <c r="H121" s="13" t="s">
        <v>585</v>
      </c>
      <c r="I121" s="13" t="s">
        <v>586</v>
      </c>
      <c r="J121" s="13">
        <v>8826226</v>
      </c>
      <c r="K121" s="24">
        <f t="shared" si="7"/>
        <v>50</v>
      </c>
      <c r="L121" s="24">
        <f t="shared" si="8"/>
        <v>50</v>
      </c>
      <c r="M121" s="13">
        <v>50</v>
      </c>
      <c r="N121" s="13"/>
      <c r="O121" s="28"/>
      <c r="P121" s="28"/>
      <c r="Q121" s="28"/>
      <c r="R121" s="28"/>
      <c r="S121" s="28"/>
      <c r="T121" s="28"/>
      <c r="U121" s="28"/>
      <c r="V121" s="28"/>
      <c r="W121" s="28"/>
      <c r="X121" s="28"/>
      <c r="Y121" s="28" t="s">
        <v>122</v>
      </c>
      <c r="Z121" s="28" t="s">
        <v>123</v>
      </c>
      <c r="AA121" s="28" t="s">
        <v>124</v>
      </c>
      <c r="AB121" s="28" t="s">
        <v>124</v>
      </c>
      <c r="AC121" s="28" t="s">
        <v>124</v>
      </c>
      <c r="AD121" s="28" t="s">
        <v>124</v>
      </c>
      <c r="AE121" s="26">
        <v>1220</v>
      </c>
      <c r="AF121" s="47">
        <v>1500</v>
      </c>
      <c r="AG121" s="47">
        <v>2000</v>
      </c>
      <c r="AH121" s="13" t="s">
        <v>598</v>
      </c>
      <c r="AI121" s="13" t="s">
        <v>604</v>
      </c>
    </row>
    <row r="122" s="1" customFormat="1" ht="196" hidden="1" customHeight="1" spans="1:35">
      <c r="A122" s="13">
        <v>116</v>
      </c>
      <c r="B122" s="13" t="s">
        <v>605</v>
      </c>
      <c r="C122" s="13" t="s">
        <v>606</v>
      </c>
      <c r="D122" s="13" t="s">
        <v>607</v>
      </c>
      <c r="E122" s="13" t="s">
        <v>315</v>
      </c>
      <c r="F122" s="13" t="s">
        <v>608</v>
      </c>
      <c r="G122" s="13"/>
      <c r="H122" s="14" t="s">
        <v>473</v>
      </c>
      <c r="I122" s="13" t="s">
        <v>459</v>
      </c>
      <c r="J122" s="13">
        <v>8822671</v>
      </c>
      <c r="K122" s="24">
        <f t="shared" si="7"/>
        <v>30</v>
      </c>
      <c r="L122" s="24">
        <f t="shared" si="8"/>
        <v>30</v>
      </c>
      <c r="M122" s="28"/>
      <c r="N122" s="28"/>
      <c r="O122" s="28">
        <v>30</v>
      </c>
      <c r="P122" s="28"/>
      <c r="Q122" s="28"/>
      <c r="R122" s="28"/>
      <c r="S122" s="28"/>
      <c r="T122" s="28"/>
      <c r="U122" s="28"/>
      <c r="V122" s="28"/>
      <c r="W122" s="28"/>
      <c r="X122" s="28"/>
      <c r="Y122" s="28" t="s">
        <v>122</v>
      </c>
      <c r="Z122" s="28" t="s">
        <v>123</v>
      </c>
      <c r="AA122" s="28" t="s">
        <v>124</v>
      </c>
      <c r="AB122" s="28" t="s">
        <v>124</v>
      </c>
      <c r="AC122" s="28" t="s">
        <v>124</v>
      </c>
      <c r="AD122" s="28" t="s">
        <v>124</v>
      </c>
      <c r="AE122" s="13">
        <v>5620</v>
      </c>
      <c r="AF122" s="13">
        <v>16063</v>
      </c>
      <c r="AG122" s="13">
        <v>43111</v>
      </c>
      <c r="AH122" s="13" t="s">
        <v>609</v>
      </c>
      <c r="AI122" s="13" t="s">
        <v>610</v>
      </c>
    </row>
    <row r="123" s="1" customFormat="1" ht="65" customHeight="1" spans="1:35">
      <c r="A123" s="13">
        <v>117</v>
      </c>
      <c r="B123" s="13" t="s">
        <v>611</v>
      </c>
      <c r="C123" s="13" t="s">
        <v>612</v>
      </c>
      <c r="D123" s="13" t="s">
        <v>613</v>
      </c>
      <c r="E123" s="15" t="s">
        <v>315</v>
      </c>
      <c r="F123" s="15"/>
      <c r="G123" s="13">
        <v>2021</v>
      </c>
      <c r="H123" s="13" t="s">
        <v>216</v>
      </c>
      <c r="I123" s="13" t="s">
        <v>614</v>
      </c>
      <c r="J123" s="13">
        <v>8812050</v>
      </c>
      <c r="K123" s="24">
        <f t="shared" si="7"/>
        <v>223.9</v>
      </c>
      <c r="L123" s="24">
        <f t="shared" si="8"/>
        <v>223.9</v>
      </c>
      <c r="M123" s="46"/>
      <c r="N123" s="46">
        <v>223.9</v>
      </c>
      <c r="O123" s="28"/>
      <c r="P123" s="28"/>
      <c r="Q123" s="28"/>
      <c r="R123" s="28"/>
      <c r="S123" s="28"/>
      <c r="T123" s="28"/>
      <c r="U123" s="28"/>
      <c r="V123" s="28"/>
      <c r="W123" s="28"/>
      <c r="X123" s="28"/>
      <c r="Y123" s="28" t="s">
        <v>122</v>
      </c>
      <c r="Z123" s="28" t="s">
        <v>123</v>
      </c>
      <c r="AA123" s="28" t="s">
        <v>124</v>
      </c>
      <c r="AB123" s="28" t="s">
        <v>124</v>
      </c>
      <c r="AC123" s="28" t="s">
        <v>124</v>
      </c>
      <c r="AD123" s="28" t="s">
        <v>124</v>
      </c>
      <c r="AE123" s="26">
        <v>900</v>
      </c>
      <c r="AF123" s="26">
        <v>3450</v>
      </c>
      <c r="AG123" s="26">
        <v>3450</v>
      </c>
      <c r="AH123" s="13" t="s">
        <v>615</v>
      </c>
      <c r="AI123" s="13" t="s">
        <v>616</v>
      </c>
    </row>
    <row r="124" s="1" customFormat="1" ht="65" customHeight="1" spans="1:35">
      <c r="A124" s="13">
        <v>118</v>
      </c>
      <c r="B124" s="13" t="s">
        <v>611</v>
      </c>
      <c r="C124" s="13" t="s">
        <v>617</v>
      </c>
      <c r="D124" s="13" t="s">
        <v>618</v>
      </c>
      <c r="E124" s="15" t="s">
        <v>315</v>
      </c>
      <c r="F124" s="15"/>
      <c r="G124" s="13">
        <v>2021</v>
      </c>
      <c r="H124" s="13" t="s">
        <v>216</v>
      </c>
      <c r="I124" s="13" t="s">
        <v>614</v>
      </c>
      <c r="J124" s="13">
        <v>8812050</v>
      </c>
      <c r="K124" s="24">
        <f t="shared" si="7"/>
        <v>68</v>
      </c>
      <c r="L124" s="24">
        <f t="shared" si="8"/>
        <v>68</v>
      </c>
      <c r="M124" s="25">
        <v>68</v>
      </c>
      <c r="N124" s="28"/>
      <c r="O124" s="28"/>
      <c r="P124" s="28"/>
      <c r="Q124" s="28"/>
      <c r="R124" s="28"/>
      <c r="S124" s="28"/>
      <c r="T124" s="28"/>
      <c r="U124" s="28"/>
      <c r="V124" s="28"/>
      <c r="W124" s="28"/>
      <c r="X124" s="28"/>
      <c r="Y124" s="28" t="s">
        <v>122</v>
      </c>
      <c r="Z124" s="28" t="s">
        <v>123</v>
      </c>
      <c r="AA124" s="28" t="s">
        <v>124</v>
      </c>
      <c r="AB124" s="28" t="s">
        <v>124</v>
      </c>
      <c r="AC124" s="28" t="s">
        <v>124</v>
      </c>
      <c r="AD124" s="28" t="s">
        <v>124</v>
      </c>
      <c r="AE124" s="26">
        <v>600</v>
      </c>
      <c r="AF124" s="26">
        <v>1893</v>
      </c>
      <c r="AG124" s="26">
        <v>1893</v>
      </c>
      <c r="AH124" s="13" t="s">
        <v>619</v>
      </c>
      <c r="AI124" s="13" t="s">
        <v>620</v>
      </c>
    </row>
    <row r="125" s="1" customFormat="1" ht="65" customHeight="1" spans="1:35">
      <c r="A125" s="13">
        <v>119</v>
      </c>
      <c r="B125" s="13" t="s">
        <v>611</v>
      </c>
      <c r="C125" s="13" t="s">
        <v>621</v>
      </c>
      <c r="D125" s="13" t="s">
        <v>622</v>
      </c>
      <c r="E125" s="15" t="s">
        <v>315</v>
      </c>
      <c r="F125" s="15"/>
      <c r="G125" s="13">
        <v>2021</v>
      </c>
      <c r="H125" s="13" t="s">
        <v>216</v>
      </c>
      <c r="I125" s="13" t="s">
        <v>614</v>
      </c>
      <c r="J125" s="13">
        <v>8812050</v>
      </c>
      <c r="K125" s="24">
        <f t="shared" si="7"/>
        <v>200</v>
      </c>
      <c r="L125" s="24">
        <f t="shared" si="8"/>
        <v>200</v>
      </c>
      <c r="M125" s="25">
        <v>200</v>
      </c>
      <c r="N125" s="28"/>
      <c r="O125" s="28"/>
      <c r="P125" s="28"/>
      <c r="Q125" s="28"/>
      <c r="R125" s="28"/>
      <c r="S125" s="28"/>
      <c r="T125" s="28"/>
      <c r="U125" s="28"/>
      <c r="V125" s="28"/>
      <c r="W125" s="28"/>
      <c r="X125" s="28"/>
      <c r="Y125" s="28" t="s">
        <v>122</v>
      </c>
      <c r="Z125" s="28" t="s">
        <v>123</v>
      </c>
      <c r="AA125" s="28" t="s">
        <v>124</v>
      </c>
      <c r="AB125" s="28" t="s">
        <v>124</v>
      </c>
      <c r="AC125" s="28" t="s">
        <v>124</v>
      </c>
      <c r="AD125" s="28" t="s">
        <v>124</v>
      </c>
      <c r="AE125" s="26">
        <v>720</v>
      </c>
      <c r="AF125" s="26">
        <v>2300</v>
      </c>
      <c r="AG125" s="26">
        <v>2300</v>
      </c>
      <c r="AH125" s="13" t="s">
        <v>623</v>
      </c>
      <c r="AI125" s="13" t="s">
        <v>623</v>
      </c>
    </row>
    <row r="126" s="1" customFormat="1" ht="65" hidden="1" customHeight="1" spans="1:35">
      <c r="A126" s="13">
        <v>120</v>
      </c>
      <c r="B126" s="13" t="s">
        <v>624</v>
      </c>
      <c r="C126" s="13" t="s">
        <v>625</v>
      </c>
      <c r="D126" s="13" t="s">
        <v>626</v>
      </c>
      <c r="E126" s="13" t="s">
        <v>129</v>
      </c>
      <c r="F126" s="13" t="s">
        <v>129</v>
      </c>
      <c r="G126" s="13">
        <v>2021</v>
      </c>
      <c r="H126" s="13" t="s">
        <v>131</v>
      </c>
      <c r="I126" s="13" t="s">
        <v>132</v>
      </c>
      <c r="J126" s="13">
        <v>18691596163</v>
      </c>
      <c r="K126" s="24">
        <f t="shared" si="7"/>
        <v>135</v>
      </c>
      <c r="L126" s="24">
        <f t="shared" si="8"/>
        <v>135</v>
      </c>
      <c r="M126" s="25"/>
      <c r="N126" s="25">
        <v>135</v>
      </c>
      <c r="O126" s="28"/>
      <c r="P126" s="28"/>
      <c r="Q126" s="28"/>
      <c r="R126" s="28"/>
      <c r="S126" s="28"/>
      <c r="T126" s="28"/>
      <c r="U126" s="28"/>
      <c r="V126" s="28"/>
      <c r="W126" s="28"/>
      <c r="X126" s="28"/>
      <c r="Y126" s="28" t="s">
        <v>122</v>
      </c>
      <c r="Z126" s="28" t="s">
        <v>123</v>
      </c>
      <c r="AA126" s="28" t="s">
        <v>124</v>
      </c>
      <c r="AB126" s="28" t="s">
        <v>124</v>
      </c>
      <c r="AC126" s="28" t="s">
        <v>124</v>
      </c>
      <c r="AD126" s="28" t="s">
        <v>124</v>
      </c>
      <c r="AE126" s="13">
        <v>890</v>
      </c>
      <c r="AF126" s="13">
        <v>2339</v>
      </c>
      <c r="AG126" s="13">
        <v>8128</v>
      </c>
      <c r="AH126" s="13" t="s">
        <v>627</v>
      </c>
      <c r="AI126" s="13" t="s">
        <v>628</v>
      </c>
    </row>
    <row r="127" s="1" customFormat="1" ht="65" hidden="1" customHeight="1" spans="1:35">
      <c r="A127" s="13">
        <v>121</v>
      </c>
      <c r="B127" s="13" t="s">
        <v>624</v>
      </c>
      <c r="C127" s="13" t="s">
        <v>629</v>
      </c>
      <c r="D127" s="13" t="s">
        <v>630</v>
      </c>
      <c r="E127" s="14" t="s">
        <v>143</v>
      </c>
      <c r="F127" s="13" t="s">
        <v>631</v>
      </c>
      <c r="G127" s="13">
        <v>2021</v>
      </c>
      <c r="H127" s="13" t="s">
        <v>145</v>
      </c>
      <c r="I127" s="13" t="s">
        <v>146</v>
      </c>
      <c r="J127" s="13">
        <v>18109157958</v>
      </c>
      <c r="K127" s="24">
        <f t="shared" si="7"/>
        <v>170</v>
      </c>
      <c r="L127" s="24">
        <f t="shared" si="8"/>
        <v>170</v>
      </c>
      <c r="M127" s="25"/>
      <c r="N127" s="25">
        <v>170</v>
      </c>
      <c r="O127" s="28"/>
      <c r="P127" s="28"/>
      <c r="Q127" s="27"/>
      <c r="R127" s="28"/>
      <c r="S127" s="28"/>
      <c r="T127" s="28"/>
      <c r="U127" s="28"/>
      <c r="V127" s="28"/>
      <c r="W127" s="28"/>
      <c r="X127" s="28"/>
      <c r="Y127" s="28" t="s">
        <v>122</v>
      </c>
      <c r="Z127" s="28" t="s">
        <v>123</v>
      </c>
      <c r="AA127" s="28" t="s">
        <v>124</v>
      </c>
      <c r="AB127" s="28" t="s">
        <v>124</v>
      </c>
      <c r="AC127" s="28" t="s">
        <v>124</v>
      </c>
      <c r="AD127" s="28" t="s">
        <v>124</v>
      </c>
      <c r="AE127" s="13">
        <v>58</v>
      </c>
      <c r="AF127" s="13">
        <v>195</v>
      </c>
      <c r="AG127" s="13">
        <v>195</v>
      </c>
      <c r="AH127" s="13" t="s">
        <v>287</v>
      </c>
      <c r="AI127" s="32" t="s">
        <v>632</v>
      </c>
    </row>
    <row r="128" s="1" customFormat="1" ht="65" hidden="1" customHeight="1" spans="1:35">
      <c r="A128" s="13">
        <v>122</v>
      </c>
      <c r="B128" s="13" t="s">
        <v>624</v>
      </c>
      <c r="C128" s="13" t="s">
        <v>633</v>
      </c>
      <c r="D128" s="13" t="s">
        <v>634</v>
      </c>
      <c r="E128" s="13" t="s">
        <v>278</v>
      </c>
      <c r="F128" s="13" t="s">
        <v>279</v>
      </c>
      <c r="G128" s="13">
        <v>2021</v>
      </c>
      <c r="H128" s="13" t="s">
        <v>280</v>
      </c>
      <c r="I128" s="13" t="s">
        <v>281</v>
      </c>
      <c r="J128" s="13">
        <v>15909150930</v>
      </c>
      <c r="K128" s="24">
        <f t="shared" si="7"/>
        <v>100</v>
      </c>
      <c r="L128" s="24">
        <f t="shared" si="8"/>
        <v>100</v>
      </c>
      <c r="M128" s="25"/>
      <c r="N128" s="25">
        <v>100</v>
      </c>
      <c r="O128" s="28"/>
      <c r="P128" s="28"/>
      <c r="Q128" s="27"/>
      <c r="R128" s="28"/>
      <c r="S128" s="28"/>
      <c r="T128" s="28"/>
      <c r="U128" s="28"/>
      <c r="V128" s="28"/>
      <c r="W128" s="28"/>
      <c r="X128" s="28"/>
      <c r="Y128" s="28" t="s">
        <v>122</v>
      </c>
      <c r="Z128" s="28" t="s">
        <v>123</v>
      </c>
      <c r="AA128" s="28" t="s">
        <v>124</v>
      </c>
      <c r="AB128" s="28" t="s">
        <v>124</v>
      </c>
      <c r="AC128" s="28" t="s">
        <v>124</v>
      </c>
      <c r="AD128" s="28" t="s">
        <v>124</v>
      </c>
      <c r="AE128" s="13">
        <v>11</v>
      </c>
      <c r="AF128" s="13">
        <v>46</v>
      </c>
      <c r="AG128" s="13">
        <v>163</v>
      </c>
      <c r="AH128" s="13" t="s">
        <v>372</v>
      </c>
      <c r="AI128" s="13" t="s">
        <v>635</v>
      </c>
    </row>
    <row r="129" s="1" customFormat="1" ht="65" hidden="1" customHeight="1" spans="1:35">
      <c r="A129" s="13">
        <v>123</v>
      </c>
      <c r="B129" s="13" t="s">
        <v>624</v>
      </c>
      <c r="C129" s="13" t="s">
        <v>636</v>
      </c>
      <c r="D129" s="13" t="s">
        <v>637</v>
      </c>
      <c r="E129" s="13" t="s">
        <v>136</v>
      </c>
      <c r="F129" s="13" t="s">
        <v>137</v>
      </c>
      <c r="G129" s="13">
        <v>2021</v>
      </c>
      <c r="H129" s="13" t="s">
        <v>138</v>
      </c>
      <c r="I129" s="13" t="s">
        <v>139</v>
      </c>
      <c r="J129" s="13">
        <v>13571421155</v>
      </c>
      <c r="K129" s="24">
        <f t="shared" si="7"/>
        <v>75</v>
      </c>
      <c r="L129" s="24">
        <f t="shared" si="8"/>
        <v>75</v>
      </c>
      <c r="M129" s="25"/>
      <c r="N129" s="25">
        <v>75</v>
      </c>
      <c r="O129" s="28"/>
      <c r="P129" s="28"/>
      <c r="Q129" s="27"/>
      <c r="R129" s="28"/>
      <c r="S129" s="28"/>
      <c r="T129" s="28"/>
      <c r="U129" s="28"/>
      <c r="V129" s="28"/>
      <c r="W129" s="28"/>
      <c r="X129" s="28"/>
      <c r="Y129" s="28" t="s">
        <v>122</v>
      </c>
      <c r="Z129" s="28" t="s">
        <v>123</v>
      </c>
      <c r="AA129" s="28" t="s">
        <v>124</v>
      </c>
      <c r="AB129" s="28" t="s">
        <v>124</v>
      </c>
      <c r="AC129" s="28" t="s">
        <v>124</v>
      </c>
      <c r="AD129" s="28" t="s">
        <v>124</v>
      </c>
      <c r="AE129" s="13">
        <v>133</v>
      </c>
      <c r="AF129" s="13">
        <v>372</v>
      </c>
      <c r="AG129" s="13">
        <v>372</v>
      </c>
      <c r="AH129" s="13" t="s">
        <v>638</v>
      </c>
      <c r="AI129" s="13" t="s">
        <v>639</v>
      </c>
    </row>
    <row r="130" s="1" customFormat="1" ht="65" hidden="1" customHeight="1" spans="1:35">
      <c r="A130" s="13">
        <v>124</v>
      </c>
      <c r="B130" s="13" t="s">
        <v>624</v>
      </c>
      <c r="C130" s="13" t="s">
        <v>640</v>
      </c>
      <c r="D130" s="13" t="s">
        <v>641</v>
      </c>
      <c r="E130" s="13" t="s">
        <v>278</v>
      </c>
      <c r="F130" s="13" t="s">
        <v>278</v>
      </c>
      <c r="G130" s="13">
        <v>2021</v>
      </c>
      <c r="H130" s="13" t="s">
        <v>280</v>
      </c>
      <c r="I130" s="13" t="s">
        <v>281</v>
      </c>
      <c r="J130" s="13">
        <v>15909150930</v>
      </c>
      <c r="K130" s="24">
        <f t="shared" si="7"/>
        <v>50</v>
      </c>
      <c r="L130" s="24">
        <f t="shared" si="8"/>
        <v>50</v>
      </c>
      <c r="M130" s="25"/>
      <c r="N130" s="25">
        <v>50</v>
      </c>
      <c r="O130" s="28"/>
      <c r="P130" s="28"/>
      <c r="Q130" s="27"/>
      <c r="R130" s="28"/>
      <c r="S130" s="28"/>
      <c r="T130" s="28"/>
      <c r="U130" s="28"/>
      <c r="V130" s="28"/>
      <c r="W130" s="28"/>
      <c r="X130" s="28"/>
      <c r="Y130" s="28" t="s">
        <v>122</v>
      </c>
      <c r="Z130" s="28" t="s">
        <v>123</v>
      </c>
      <c r="AA130" s="28" t="s">
        <v>124</v>
      </c>
      <c r="AB130" s="28" t="s">
        <v>124</v>
      </c>
      <c r="AC130" s="28" t="s">
        <v>124</v>
      </c>
      <c r="AD130" s="28" t="s">
        <v>124</v>
      </c>
      <c r="AE130" s="13">
        <v>51</v>
      </c>
      <c r="AF130" s="13">
        <v>143</v>
      </c>
      <c r="AG130" s="13">
        <v>565</v>
      </c>
      <c r="AH130" s="13" t="s">
        <v>372</v>
      </c>
      <c r="AI130" s="13" t="s">
        <v>642</v>
      </c>
    </row>
    <row r="131" s="1" customFormat="1" ht="65" hidden="1" customHeight="1" spans="1:35">
      <c r="A131" s="13">
        <v>125</v>
      </c>
      <c r="B131" s="13" t="s">
        <v>624</v>
      </c>
      <c r="C131" s="13" t="s">
        <v>643</v>
      </c>
      <c r="D131" s="13" t="s">
        <v>644</v>
      </c>
      <c r="E131" s="33" t="s">
        <v>315</v>
      </c>
      <c r="F131" s="33" t="s">
        <v>315</v>
      </c>
      <c r="G131" s="13">
        <v>2021</v>
      </c>
      <c r="H131" s="14" t="s">
        <v>453</v>
      </c>
      <c r="I131" s="13"/>
      <c r="J131" s="13"/>
      <c r="K131" s="24">
        <f t="shared" si="7"/>
        <v>84.5</v>
      </c>
      <c r="L131" s="24">
        <f t="shared" si="8"/>
        <v>84.5</v>
      </c>
      <c r="M131" s="25"/>
      <c r="N131" s="25"/>
      <c r="O131" s="28"/>
      <c r="P131" s="28">
        <v>84.5</v>
      </c>
      <c r="Q131" s="27"/>
      <c r="R131" s="28"/>
      <c r="S131" s="28"/>
      <c r="T131" s="28"/>
      <c r="U131" s="28"/>
      <c r="V131" s="28"/>
      <c r="W131" s="28"/>
      <c r="X131" s="28"/>
      <c r="Y131" s="28" t="s">
        <v>122</v>
      </c>
      <c r="Z131" s="28" t="s">
        <v>123</v>
      </c>
      <c r="AA131" s="28" t="s">
        <v>124</v>
      </c>
      <c r="AB131" s="28" t="s">
        <v>124</v>
      </c>
      <c r="AC131" s="28" t="s">
        <v>124</v>
      </c>
      <c r="AD131" s="28" t="s">
        <v>124</v>
      </c>
      <c r="AE131" s="13"/>
      <c r="AF131" s="13"/>
      <c r="AG131" s="13"/>
      <c r="AH131" s="13"/>
      <c r="AI131" s="13" t="s">
        <v>645</v>
      </c>
    </row>
    <row r="132" s="1" customFormat="1" ht="65" hidden="1" customHeight="1" spans="1:35">
      <c r="A132" s="13">
        <v>126</v>
      </c>
      <c r="B132" s="13" t="s">
        <v>624</v>
      </c>
      <c r="C132" s="13" t="s">
        <v>646</v>
      </c>
      <c r="D132" s="13" t="s">
        <v>647</v>
      </c>
      <c r="E132" s="14" t="s">
        <v>143</v>
      </c>
      <c r="F132" s="14" t="s">
        <v>648</v>
      </c>
      <c r="G132" s="13"/>
      <c r="H132" s="14" t="s">
        <v>143</v>
      </c>
      <c r="I132" s="13" t="s">
        <v>486</v>
      </c>
      <c r="J132" s="13">
        <v>8016060</v>
      </c>
      <c r="K132" s="24">
        <f t="shared" si="7"/>
        <v>40</v>
      </c>
      <c r="L132" s="24">
        <f t="shared" si="8"/>
        <v>40</v>
      </c>
      <c r="M132" s="25"/>
      <c r="N132" s="25"/>
      <c r="O132" s="25">
        <v>40</v>
      </c>
      <c r="P132" s="28"/>
      <c r="Q132" s="27"/>
      <c r="R132" s="28"/>
      <c r="S132" s="28"/>
      <c r="T132" s="28"/>
      <c r="U132" s="28"/>
      <c r="V132" s="28"/>
      <c r="W132" s="28"/>
      <c r="X132" s="28"/>
      <c r="Y132" s="28" t="s">
        <v>122</v>
      </c>
      <c r="Z132" s="28" t="s">
        <v>123</v>
      </c>
      <c r="AA132" s="28" t="s">
        <v>124</v>
      </c>
      <c r="AB132" s="28" t="s">
        <v>124</v>
      </c>
      <c r="AC132" s="28" t="s">
        <v>124</v>
      </c>
      <c r="AD132" s="28" t="s">
        <v>124</v>
      </c>
      <c r="AE132" s="13">
        <v>191</v>
      </c>
      <c r="AF132" s="13">
        <v>746</v>
      </c>
      <c r="AG132" s="13">
        <v>1328</v>
      </c>
      <c r="AH132" s="13" t="s">
        <v>487</v>
      </c>
      <c r="AI132" s="13" t="s">
        <v>649</v>
      </c>
    </row>
    <row r="133" s="1" customFormat="1" ht="65" hidden="1" customHeight="1" spans="1:35">
      <c r="A133" s="13">
        <v>127</v>
      </c>
      <c r="B133" s="17" t="s">
        <v>650</v>
      </c>
      <c r="C133" s="13" t="s">
        <v>651</v>
      </c>
      <c r="D133" s="13" t="s">
        <v>652</v>
      </c>
      <c r="E133" s="13" t="s">
        <v>315</v>
      </c>
      <c r="F133" s="13" t="s">
        <v>315</v>
      </c>
      <c r="G133" s="13">
        <v>2021</v>
      </c>
      <c r="H133" s="13" t="s">
        <v>653</v>
      </c>
      <c r="I133" s="13" t="s">
        <v>654</v>
      </c>
      <c r="J133" s="13">
        <v>13319155356</v>
      </c>
      <c r="K133" s="24">
        <f t="shared" si="7"/>
        <v>767</v>
      </c>
      <c r="L133" s="24">
        <f t="shared" si="8"/>
        <v>0</v>
      </c>
      <c r="M133" s="25"/>
      <c r="N133" s="13"/>
      <c r="O133" s="13"/>
      <c r="P133" s="13"/>
      <c r="Q133" s="13">
        <v>767</v>
      </c>
      <c r="R133" s="13"/>
      <c r="S133" s="13"/>
      <c r="T133" s="13"/>
      <c r="U133" s="28"/>
      <c r="V133" s="28"/>
      <c r="W133" s="28"/>
      <c r="X133" s="28"/>
      <c r="Y133" s="28" t="s">
        <v>122</v>
      </c>
      <c r="Z133" s="28" t="s">
        <v>123</v>
      </c>
      <c r="AA133" s="28" t="s">
        <v>124</v>
      </c>
      <c r="AB133" s="28" t="s">
        <v>124</v>
      </c>
      <c r="AC133" s="28" t="s">
        <v>124</v>
      </c>
      <c r="AD133" s="28" t="s">
        <v>124</v>
      </c>
      <c r="AE133" s="13">
        <v>2961</v>
      </c>
      <c r="AF133" s="13">
        <v>2961</v>
      </c>
      <c r="AG133" s="13">
        <v>2961</v>
      </c>
      <c r="AH133" s="13" t="s">
        <v>655</v>
      </c>
      <c r="AI133" s="13" t="s">
        <v>655</v>
      </c>
    </row>
    <row r="134" s="1" customFormat="1" ht="65" hidden="1" customHeight="1" spans="1:35">
      <c r="A134" s="13">
        <v>128</v>
      </c>
      <c r="B134" s="17" t="s">
        <v>656</v>
      </c>
      <c r="C134" s="13" t="s">
        <v>657</v>
      </c>
      <c r="D134" s="13" t="s">
        <v>658</v>
      </c>
      <c r="E134" s="13" t="s">
        <v>315</v>
      </c>
      <c r="F134" s="13" t="s">
        <v>315</v>
      </c>
      <c r="G134" s="13">
        <v>2021</v>
      </c>
      <c r="H134" s="13" t="s">
        <v>653</v>
      </c>
      <c r="I134" s="13" t="s">
        <v>654</v>
      </c>
      <c r="J134" s="13">
        <v>13319155356</v>
      </c>
      <c r="K134" s="24">
        <f t="shared" si="7"/>
        <v>358</v>
      </c>
      <c r="L134" s="24">
        <f t="shared" si="8"/>
        <v>0</v>
      </c>
      <c r="M134" s="13"/>
      <c r="N134" s="13"/>
      <c r="O134" s="13"/>
      <c r="P134" s="13"/>
      <c r="Q134" s="13">
        <v>358</v>
      </c>
      <c r="R134" s="13"/>
      <c r="S134" s="13"/>
      <c r="T134" s="13"/>
      <c r="U134" s="28"/>
      <c r="V134" s="28"/>
      <c r="W134" s="28"/>
      <c r="X134" s="28"/>
      <c r="Y134" s="28" t="s">
        <v>122</v>
      </c>
      <c r="Z134" s="28" t="s">
        <v>123</v>
      </c>
      <c r="AA134" s="28" t="s">
        <v>124</v>
      </c>
      <c r="AB134" s="28" t="s">
        <v>124</v>
      </c>
      <c r="AC134" s="28" t="s">
        <v>124</v>
      </c>
      <c r="AD134" s="28" t="s">
        <v>124</v>
      </c>
      <c r="AE134" s="13">
        <v>1342</v>
      </c>
      <c r="AF134" s="13">
        <v>1342</v>
      </c>
      <c r="AG134" s="13">
        <v>1342</v>
      </c>
      <c r="AH134" s="13" t="s">
        <v>655</v>
      </c>
      <c r="AI134" s="13" t="s">
        <v>659</v>
      </c>
    </row>
    <row r="135" s="1" customFormat="1" ht="65" hidden="1" customHeight="1" spans="1:35">
      <c r="A135" s="13">
        <v>129</v>
      </c>
      <c r="B135" s="17" t="s">
        <v>660</v>
      </c>
      <c r="C135" s="13" t="s">
        <v>661</v>
      </c>
      <c r="D135" s="13" t="s">
        <v>662</v>
      </c>
      <c r="E135" s="13" t="s">
        <v>143</v>
      </c>
      <c r="F135" s="13" t="s">
        <v>663</v>
      </c>
      <c r="G135" s="13">
        <v>2021</v>
      </c>
      <c r="H135" s="13" t="s">
        <v>145</v>
      </c>
      <c r="I135" s="13" t="s">
        <v>146</v>
      </c>
      <c r="J135" s="13">
        <v>18109157958</v>
      </c>
      <c r="K135" s="24">
        <f t="shared" si="7"/>
        <v>30</v>
      </c>
      <c r="L135" s="24">
        <f t="shared" si="8"/>
        <v>30</v>
      </c>
      <c r="M135" s="13">
        <v>30</v>
      </c>
      <c r="N135" s="13"/>
      <c r="O135" s="13"/>
      <c r="P135" s="13"/>
      <c r="Q135" s="13"/>
      <c r="R135" s="13"/>
      <c r="S135" s="13"/>
      <c r="T135" s="13"/>
      <c r="U135" s="28"/>
      <c r="V135" s="28"/>
      <c r="W135" s="28"/>
      <c r="X135" s="28"/>
      <c r="Y135" s="28" t="s">
        <v>122</v>
      </c>
      <c r="Z135" s="28" t="s">
        <v>123</v>
      </c>
      <c r="AA135" s="28" t="s">
        <v>124</v>
      </c>
      <c r="AB135" s="28" t="s">
        <v>124</v>
      </c>
      <c r="AC135" s="28" t="s">
        <v>124</v>
      </c>
      <c r="AD135" s="28" t="s">
        <v>124</v>
      </c>
      <c r="AE135" s="26">
        <v>75</v>
      </c>
      <c r="AF135" s="26">
        <v>245</v>
      </c>
      <c r="AG135" s="26">
        <v>341</v>
      </c>
      <c r="AH135" s="13" t="s">
        <v>251</v>
      </c>
      <c r="AI135" s="13" t="s">
        <v>664</v>
      </c>
    </row>
    <row r="136" s="1" customFormat="1" ht="65" hidden="1" customHeight="1" spans="1:35">
      <c r="A136" s="13">
        <v>130</v>
      </c>
      <c r="B136" s="17" t="s">
        <v>660</v>
      </c>
      <c r="C136" s="13" t="s">
        <v>665</v>
      </c>
      <c r="D136" s="13" t="s">
        <v>666</v>
      </c>
      <c r="E136" s="13" t="s">
        <v>143</v>
      </c>
      <c r="F136" s="13" t="s">
        <v>485</v>
      </c>
      <c r="G136" s="13">
        <v>2021</v>
      </c>
      <c r="H136" s="13" t="s">
        <v>145</v>
      </c>
      <c r="I136" s="13" t="s">
        <v>146</v>
      </c>
      <c r="J136" s="13">
        <v>18109157958</v>
      </c>
      <c r="K136" s="24">
        <f t="shared" si="7"/>
        <v>5</v>
      </c>
      <c r="L136" s="24">
        <f t="shared" si="8"/>
        <v>5</v>
      </c>
      <c r="M136" s="13">
        <v>5</v>
      </c>
      <c r="N136" s="13"/>
      <c r="O136" s="13"/>
      <c r="P136" s="13"/>
      <c r="Q136" s="13"/>
      <c r="R136" s="13"/>
      <c r="S136" s="13"/>
      <c r="T136" s="13"/>
      <c r="U136" s="28"/>
      <c r="V136" s="28"/>
      <c r="W136" s="28"/>
      <c r="X136" s="28"/>
      <c r="Y136" s="28" t="s">
        <v>122</v>
      </c>
      <c r="Z136" s="28" t="s">
        <v>123</v>
      </c>
      <c r="AA136" s="28" t="s">
        <v>124</v>
      </c>
      <c r="AB136" s="28" t="s">
        <v>124</v>
      </c>
      <c r="AC136" s="28" t="s">
        <v>124</v>
      </c>
      <c r="AD136" s="28" t="s">
        <v>124</v>
      </c>
      <c r="AE136" s="26">
        <v>5</v>
      </c>
      <c r="AF136" s="26">
        <v>13</v>
      </c>
      <c r="AG136" s="26">
        <v>21</v>
      </c>
      <c r="AH136" s="13" t="s">
        <v>251</v>
      </c>
      <c r="AI136" s="13" t="s">
        <v>667</v>
      </c>
    </row>
    <row r="137" s="1" customFormat="1" ht="65" hidden="1" customHeight="1" spans="1:35">
      <c r="A137" s="13">
        <v>131</v>
      </c>
      <c r="B137" s="17" t="s">
        <v>660</v>
      </c>
      <c r="C137" s="13" t="s">
        <v>668</v>
      </c>
      <c r="D137" s="13" t="s">
        <v>669</v>
      </c>
      <c r="E137" s="13" t="s">
        <v>143</v>
      </c>
      <c r="F137" s="13" t="s">
        <v>485</v>
      </c>
      <c r="G137" s="13">
        <v>2021</v>
      </c>
      <c r="H137" s="13" t="s">
        <v>145</v>
      </c>
      <c r="I137" s="13" t="s">
        <v>146</v>
      </c>
      <c r="J137" s="13">
        <v>18109157958</v>
      </c>
      <c r="K137" s="24">
        <f t="shared" si="7"/>
        <v>5.5</v>
      </c>
      <c r="L137" s="24">
        <f t="shared" si="8"/>
        <v>5.5</v>
      </c>
      <c r="M137" s="13">
        <v>4</v>
      </c>
      <c r="N137" s="13"/>
      <c r="O137" s="13"/>
      <c r="P137" s="13">
        <v>1.5</v>
      </c>
      <c r="Q137" s="13"/>
      <c r="R137" s="13"/>
      <c r="S137" s="13"/>
      <c r="T137" s="13"/>
      <c r="U137" s="28"/>
      <c r="V137" s="28"/>
      <c r="W137" s="28"/>
      <c r="X137" s="28"/>
      <c r="Y137" s="28" t="s">
        <v>122</v>
      </c>
      <c r="Z137" s="28" t="s">
        <v>123</v>
      </c>
      <c r="AA137" s="28" t="s">
        <v>124</v>
      </c>
      <c r="AB137" s="28" t="s">
        <v>124</v>
      </c>
      <c r="AC137" s="28" t="s">
        <v>124</v>
      </c>
      <c r="AD137" s="28" t="s">
        <v>124</v>
      </c>
      <c r="AE137" s="26">
        <v>7</v>
      </c>
      <c r="AF137" s="26">
        <v>16</v>
      </c>
      <c r="AG137" s="26">
        <v>34</v>
      </c>
      <c r="AH137" s="13" t="s">
        <v>251</v>
      </c>
      <c r="AI137" s="13" t="s">
        <v>670</v>
      </c>
    </row>
    <row r="138" s="1" customFormat="1" ht="65" hidden="1" customHeight="1" spans="1:35">
      <c r="A138" s="13">
        <v>132</v>
      </c>
      <c r="B138" s="17" t="s">
        <v>660</v>
      </c>
      <c r="C138" s="13" t="s">
        <v>671</v>
      </c>
      <c r="D138" s="13" t="s">
        <v>672</v>
      </c>
      <c r="E138" s="13" t="s">
        <v>278</v>
      </c>
      <c r="F138" s="13" t="s">
        <v>384</v>
      </c>
      <c r="G138" s="13">
        <v>2021</v>
      </c>
      <c r="H138" s="13" t="s">
        <v>280</v>
      </c>
      <c r="I138" s="13" t="s">
        <v>281</v>
      </c>
      <c r="J138" s="13">
        <v>15909150930</v>
      </c>
      <c r="K138" s="24">
        <f t="shared" si="7"/>
        <v>50</v>
      </c>
      <c r="L138" s="24">
        <f t="shared" si="8"/>
        <v>50</v>
      </c>
      <c r="M138" s="13">
        <v>50</v>
      </c>
      <c r="N138" s="13"/>
      <c r="O138" s="13"/>
      <c r="P138" s="13"/>
      <c r="Q138" s="13"/>
      <c r="R138" s="13"/>
      <c r="S138" s="13"/>
      <c r="T138" s="13"/>
      <c r="U138" s="28"/>
      <c r="V138" s="28"/>
      <c r="W138" s="28"/>
      <c r="X138" s="28"/>
      <c r="Y138" s="28" t="s">
        <v>122</v>
      </c>
      <c r="Z138" s="28" t="s">
        <v>123</v>
      </c>
      <c r="AA138" s="28" t="s">
        <v>124</v>
      </c>
      <c r="AB138" s="28" t="s">
        <v>124</v>
      </c>
      <c r="AC138" s="28" t="s">
        <v>124</v>
      </c>
      <c r="AD138" s="28" t="s">
        <v>124</v>
      </c>
      <c r="AE138" s="26">
        <v>23</v>
      </c>
      <c r="AF138" s="26">
        <v>82</v>
      </c>
      <c r="AG138" s="26">
        <v>152</v>
      </c>
      <c r="AH138" s="13" t="s">
        <v>372</v>
      </c>
      <c r="AI138" s="13" t="s">
        <v>673</v>
      </c>
    </row>
    <row r="139" s="1" customFormat="1" ht="65" hidden="1" customHeight="1" spans="1:35">
      <c r="A139" s="13">
        <v>133</v>
      </c>
      <c r="B139" s="17" t="s">
        <v>660</v>
      </c>
      <c r="C139" s="13" t="s">
        <v>674</v>
      </c>
      <c r="D139" s="13" t="s">
        <v>675</v>
      </c>
      <c r="E139" s="13" t="s">
        <v>118</v>
      </c>
      <c r="F139" s="13" t="s">
        <v>335</v>
      </c>
      <c r="G139" s="13">
        <v>2021</v>
      </c>
      <c r="H139" s="13" t="s">
        <v>120</v>
      </c>
      <c r="I139" s="13" t="s">
        <v>121</v>
      </c>
      <c r="J139" s="13">
        <v>15191506188</v>
      </c>
      <c r="K139" s="24">
        <f t="shared" si="7"/>
        <v>28</v>
      </c>
      <c r="L139" s="24">
        <f t="shared" si="8"/>
        <v>28</v>
      </c>
      <c r="M139" s="13">
        <v>28</v>
      </c>
      <c r="N139" s="13"/>
      <c r="O139" s="13"/>
      <c r="P139" s="13"/>
      <c r="Q139" s="13"/>
      <c r="R139" s="13"/>
      <c r="S139" s="13"/>
      <c r="T139" s="13"/>
      <c r="U139" s="28"/>
      <c r="V139" s="28"/>
      <c r="W139" s="28"/>
      <c r="X139" s="28"/>
      <c r="Y139" s="28" t="s">
        <v>122</v>
      </c>
      <c r="Z139" s="28" t="s">
        <v>123</v>
      </c>
      <c r="AA139" s="28" t="s">
        <v>124</v>
      </c>
      <c r="AB139" s="28" t="s">
        <v>124</v>
      </c>
      <c r="AC139" s="28" t="s">
        <v>124</v>
      </c>
      <c r="AD139" s="28" t="s">
        <v>124</v>
      </c>
      <c r="AE139" s="26">
        <v>39</v>
      </c>
      <c r="AF139" s="26">
        <v>104</v>
      </c>
      <c r="AG139" s="26">
        <v>221</v>
      </c>
      <c r="AH139" s="13" t="s">
        <v>287</v>
      </c>
      <c r="AI139" s="13" t="s">
        <v>676</v>
      </c>
    </row>
    <row r="140" s="1" customFormat="1" ht="65" hidden="1" customHeight="1" spans="1:35">
      <c r="A140" s="13">
        <v>134</v>
      </c>
      <c r="B140" s="17" t="s">
        <v>660</v>
      </c>
      <c r="C140" s="13" t="s">
        <v>677</v>
      </c>
      <c r="D140" s="13" t="s">
        <v>678</v>
      </c>
      <c r="E140" s="13" t="s">
        <v>169</v>
      </c>
      <c r="F140" s="13" t="s">
        <v>196</v>
      </c>
      <c r="G140" s="13">
        <v>2021</v>
      </c>
      <c r="H140" s="13" t="s">
        <v>171</v>
      </c>
      <c r="I140" s="13" t="s">
        <v>172</v>
      </c>
      <c r="J140" s="17">
        <v>13991556791</v>
      </c>
      <c r="K140" s="24">
        <f t="shared" si="7"/>
        <v>15</v>
      </c>
      <c r="L140" s="24">
        <f t="shared" si="8"/>
        <v>15</v>
      </c>
      <c r="M140" s="13">
        <v>15</v>
      </c>
      <c r="N140" s="13"/>
      <c r="O140" s="13"/>
      <c r="P140" s="13"/>
      <c r="Q140" s="13"/>
      <c r="R140" s="13"/>
      <c r="S140" s="13"/>
      <c r="T140" s="13"/>
      <c r="U140" s="28"/>
      <c r="V140" s="28"/>
      <c r="W140" s="28"/>
      <c r="X140" s="28"/>
      <c r="Y140" s="28" t="s">
        <v>122</v>
      </c>
      <c r="Z140" s="28" t="s">
        <v>123</v>
      </c>
      <c r="AA140" s="28" t="s">
        <v>124</v>
      </c>
      <c r="AB140" s="28" t="s">
        <v>124</v>
      </c>
      <c r="AC140" s="28" t="s">
        <v>124</v>
      </c>
      <c r="AD140" s="28" t="s">
        <v>124</v>
      </c>
      <c r="AE140" s="26">
        <v>5</v>
      </c>
      <c r="AF140" s="26">
        <v>19</v>
      </c>
      <c r="AG140" s="26">
        <v>43</v>
      </c>
      <c r="AH140" s="13" t="s">
        <v>321</v>
      </c>
      <c r="AI140" s="13" t="s">
        <v>679</v>
      </c>
    </row>
    <row r="141" s="1" customFormat="1" ht="65" hidden="1" customHeight="1" spans="1:35">
      <c r="A141" s="13">
        <v>135</v>
      </c>
      <c r="B141" s="13" t="s">
        <v>680</v>
      </c>
      <c r="C141" s="13" t="s">
        <v>681</v>
      </c>
      <c r="D141" s="13" t="s">
        <v>682</v>
      </c>
      <c r="E141" s="13" t="s">
        <v>315</v>
      </c>
      <c r="F141" s="13" t="s">
        <v>315</v>
      </c>
      <c r="G141" s="13">
        <v>2021</v>
      </c>
      <c r="H141" s="13" t="s">
        <v>683</v>
      </c>
      <c r="I141" s="13" t="s">
        <v>684</v>
      </c>
      <c r="J141" s="13">
        <v>13619153598</v>
      </c>
      <c r="K141" s="24">
        <f t="shared" ref="K141:K180" si="9">SUM(L141,Q141)</f>
        <v>300</v>
      </c>
      <c r="L141" s="24">
        <f t="shared" ref="L141:L180" si="10">SUM(M141:P141)</f>
        <v>300</v>
      </c>
      <c r="M141" s="13"/>
      <c r="N141" s="13">
        <v>300</v>
      </c>
      <c r="O141" s="13"/>
      <c r="P141" s="13"/>
      <c r="Q141" s="13"/>
      <c r="R141" s="28"/>
      <c r="S141" s="28"/>
      <c r="T141" s="28"/>
      <c r="U141" s="28"/>
      <c r="V141" s="28"/>
      <c r="W141" s="28"/>
      <c r="X141" s="28"/>
      <c r="Y141" s="28" t="s">
        <v>122</v>
      </c>
      <c r="Z141" s="28" t="s">
        <v>123</v>
      </c>
      <c r="AA141" s="28" t="s">
        <v>124</v>
      </c>
      <c r="AB141" s="28" t="s">
        <v>124</v>
      </c>
      <c r="AC141" s="28" t="s">
        <v>124</v>
      </c>
      <c r="AD141" s="28" t="s">
        <v>124</v>
      </c>
      <c r="AE141" s="26"/>
      <c r="AF141" s="26"/>
      <c r="AG141" s="26"/>
      <c r="AH141" s="13"/>
      <c r="AI141" s="13" t="s">
        <v>685</v>
      </c>
    </row>
    <row r="142" s="1" customFormat="1" ht="65" hidden="1" customHeight="1" spans="1:35">
      <c r="A142" s="13">
        <v>136</v>
      </c>
      <c r="B142" s="13" t="s">
        <v>680</v>
      </c>
      <c r="C142" s="13" t="s">
        <v>686</v>
      </c>
      <c r="D142" s="13" t="s">
        <v>687</v>
      </c>
      <c r="E142" s="13" t="s">
        <v>143</v>
      </c>
      <c r="F142" s="13" t="s">
        <v>688</v>
      </c>
      <c r="G142" s="13">
        <v>2021</v>
      </c>
      <c r="H142" s="13" t="s">
        <v>145</v>
      </c>
      <c r="I142" s="13" t="s">
        <v>146</v>
      </c>
      <c r="J142" s="13">
        <v>18109157958</v>
      </c>
      <c r="K142" s="24">
        <f t="shared" si="9"/>
        <v>25</v>
      </c>
      <c r="L142" s="24">
        <f t="shared" si="10"/>
        <v>25</v>
      </c>
      <c r="M142" s="13">
        <v>25</v>
      </c>
      <c r="N142" s="13"/>
      <c r="O142" s="13"/>
      <c r="P142" s="13"/>
      <c r="Q142" s="13"/>
      <c r="R142" s="28"/>
      <c r="S142" s="28"/>
      <c r="T142" s="28"/>
      <c r="U142" s="28"/>
      <c r="V142" s="28"/>
      <c r="W142" s="28"/>
      <c r="X142" s="28"/>
      <c r="Y142" s="28" t="s">
        <v>122</v>
      </c>
      <c r="Z142" s="28" t="s">
        <v>123</v>
      </c>
      <c r="AA142" s="28" t="s">
        <v>124</v>
      </c>
      <c r="AB142" s="28" t="s">
        <v>124</v>
      </c>
      <c r="AC142" s="28" t="s">
        <v>124</v>
      </c>
      <c r="AD142" s="28" t="s">
        <v>124</v>
      </c>
      <c r="AE142" s="26">
        <v>4</v>
      </c>
      <c r="AF142" s="26">
        <v>12</v>
      </c>
      <c r="AG142" s="26">
        <v>54</v>
      </c>
      <c r="AH142" s="13" t="s">
        <v>287</v>
      </c>
      <c r="AI142" s="13" t="s">
        <v>689</v>
      </c>
    </row>
    <row r="143" s="1" customFormat="1" ht="65" hidden="1" customHeight="1" spans="1:35">
      <c r="A143" s="13">
        <v>137</v>
      </c>
      <c r="B143" s="13" t="s">
        <v>680</v>
      </c>
      <c r="C143" s="13" t="s">
        <v>690</v>
      </c>
      <c r="D143" s="13" t="s">
        <v>691</v>
      </c>
      <c r="E143" s="13" t="s">
        <v>143</v>
      </c>
      <c r="F143" s="13" t="s">
        <v>144</v>
      </c>
      <c r="G143" s="13">
        <v>2021</v>
      </c>
      <c r="H143" s="13" t="s">
        <v>145</v>
      </c>
      <c r="I143" s="13" t="s">
        <v>146</v>
      </c>
      <c r="J143" s="13">
        <v>18109157958</v>
      </c>
      <c r="K143" s="24">
        <f t="shared" si="9"/>
        <v>10</v>
      </c>
      <c r="L143" s="24">
        <f t="shared" si="10"/>
        <v>10</v>
      </c>
      <c r="M143" s="13">
        <v>10</v>
      </c>
      <c r="N143" s="13"/>
      <c r="O143" s="13"/>
      <c r="P143" s="13"/>
      <c r="Q143" s="13"/>
      <c r="R143" s="28"/>
      <c r="S143" s="28"/>
      <c r="T143" s="28"/>
      <c r="U143" s="28"/>
      <c r="V143" s="28"/>
      <c r="W143" s="28"/>
      <c r="X143" s="28"/>
      <c r="Y143" s="28" t="s">
        <v>122</v>
      </c>
      <c r="Z143" s="28" t="s">
        <v>123</v>
      </c>
      <c r="AA143" s="28" t="s">
        <v>124</v>
      </c>
      <c r="AB143" s="28" t="s">
        <v>124</v>
      </c>
      <c r="AC143" s="28" t="s">
        <v>124</v>
      </c>
      <c r="AD143" s="28" t="s">
        <v>124</v>
      </c>
      <c r="AE143" s="26">
        <v>5</v>
      </c>
      <c r="AF143" s="26">
        <v>5</v>
      </c>
      <c r="AG143" s="26">
        <v>53</v>
      </c>
      <c r="AH143" s="13" t="s">
        <v>692</v>
      </c>
      <c r="AI143" s="13" t="s">
        <v>693</v>
      </c>
    </row>
    <row r="144" s="1" customFormat="1" ht="65" hidden="1" customHeight="1" spans="1:35">
      <c r="A144" s="13">
        <v>138</v>
      </c>
      <c r="B144" s="13" t="s">
        <v>680</v>
      </c>
      <c r="C144" s="13" t="s">
        <v>694</v>
      </c>
      <c r="D144" s="13" t="s">
        <v>695</v>
      </c>
      <c r="E144" s="13" t="s">
        <v>129</v>
      </c>
      <c r="F144" s="13" t="s">
        <v>696</v>
      </c>
      <c r="G144" s="13">
        <v>2021</v>
      </c>
      <c r="H144" s="13" t="s">
        <v>131</v>
      </c>
      <c r="I144" s="13" t="s">
        <v>132</v>
      </c>
      <c r="J144" s="13">
        <v>18691596163</v>
      </c>
      <c r="K144" s="24">
        <f t="shared" si="9"/>
        <v>35</v>
      </c>
      <c r="L144" s="24">
        <f t="shared" si="10"/>
        <v>35</v>
      </c>
      <c r="M144" s="13">
        <v>35</v>
      </c>
      <c r="N144" s="13"/>
      <c r="O144" s="13"/>
      <c r="P144" s="13"/>
      <c r="Q144" s="13"/>
      <c r="R144" s="28"/>
      <c r="S144" s="28"/>
      <c r="T144" s="28"/>
      <c r="U144" s="28"/>
      <c r="V144" s="28"/>
      <c r="W144" s="28"/>
      <c r="X144" s="28"/>
      <c r="Y144" s="28" t="s">
        <v>122</v>
      </c>
      <c r="Z144" s="28" t="s">
        <v>123</v>
      </c>
      <c r="AA144" s="28" t="s">
        <v>124</v>
      </c>
      <c r="AB144" s="28" t="s">
        <v>124</v>
      </c>
      <c r="AC144" s="28" t="s">
        <v>124</v>
      </c>
      <c r="AD144" s="28" t="s">
        <v>124</v>
      </c>
      <c r="AE144" s="26">
        <v>5</v>
      </c>
      <c r="AF144" s="26">
        <v>11</v>
      </c>
      <c r="AG144" s="26">
        <v>131</v>
      </c>
      <c r="AH144" s="13" t="s">
        <v>697</v>
      </c>
      <c r="AI144" s="13" t="s">
        <v>698</v>
      </c>
    </row>
    <row r="145" s="1" customFormat="1" ht="65" hidden="1" customHeight="1" spans="1:35">
      <c r="A145" s="13">
        <v>139</v>
      </c>
      <c r="B145" s="13" t="s">
        <v>680</v>
      </c>
      <c r="C145" s="13" t="s">
        <v>699</v>
      </c>
      <c r="D145" s="13" t="s">
        <v>700</v>
      </c>
      <c r="E145" s="13" t="s">
        <v>129</v>
      </c>
      <c r="F145" s="13" t="s">
        <v>491</v>
      </c>
      <c r="G145" s="13">
        <v>2021</v>
      </c>
      <c r="H145" s="13" t="s">
        <v>131</v>
      </c>
      <c r="I145" s="13" t="s">
        <v>132</v>
      </c>
      <c r="J145" s="13">
        <v>18691596163</v>
      </c>
      <c r="K145" s="24">
        <f t="shared" si="9"/>
        <v>20</v>
      </c>
      <c r="L145" s="24">
        <f t="shared" si="10"/>
        <v>20</v>
      </c>
      <c r="M145" s="13"/>
      <c r="N145" s="13"/>
      <c r="O145" s="13"/>
      <c r="P145" s="13">
        <v>20</v>
      </c>
      <c r="Q145" s="13"/>
      <c r="R145" s="28"/>
      <c r="S145" s="28"/>
      <c r="T145" s="28"/>
      <c r="U145" s="28"/>
      <c r="V145" s="28"/>
      <c r="W145" s="28"/>
      <c r="X145" s="28"/>
      <c r="Y145" s="28" t="s">
        <v>122</v>
      </c>
      <c r="Z145" s="28" t="s">
        <v>123</v>
      </c>
      <c r="AA145" s="28" t="s">
        <v>124</v>
      </c>
      <c r="AB145" s="28" t="s">
        <v>124</v>
      </c>
      <c r="AC145" s="28" t="s">
        <v>124</v>
      </c>
      <c r="AD145" s="28" t="s">
        <v>124</v>
      </c>
      <c r="AE145" s="26">
        <v>14</v>
      </c>
      <c r="AF145" s="26">
        <v>48</v>
      </c>
      <c r="AG145" s="26">
        <v>104</v>
      </c>
      <c r="AH145" s="13" t="s">
        <v>697</v>
      </c>
      <c r="AI145" s="13" t="s">
        <v>701</v>
      </c>
    </row>
    <row r="146" s="1" customFormat="1" ht="65" hidden="1" customHeight="1" spans="1:35">
      <c r="A146" s="13">
        <v>140</v>
      </c>
      <c r="B146" s="13" t="s">
        <v>680</v>
      </c>
      <c r="C146" s="13" t="s">
        <v>702</v>
      </c>
      <c r="D146" s="13" t="s">
        <v>703</v>
      </c>
      <c r="E146" s="13" t="s">
        <v>143</v>
      </c>
      <c r="F146" s="13" t="s">
        <v>704</v>
      </c>
      <c r="G146" s="13">
        <v>2021</v>
      </c>
      <c r="H146" s="13" t="s">
        <v>145</v>
      </c>
      <c r="I146" s="13" t="s">
        <v>146</v>
      </c>
      <c r="J146" s="13">
        <v>18109157958</v>
      </c>
      <c r="K146" s="24">
        <f t="shared" si="9"/>
        <v>10</v>
      </c>
      <c r="L146" s="24">
        <f t="shared" si="10"/>
        <v>10</v>
      </c>
      <c r="M146" s="13">
        <v>10</v>
      </c>
      <c r="N146" s="13"/>
      <c r="O146" s="13"/>
      <c r="P146" s="13"/>
      <c r="Q146" s="13"/>
      <c r="R146" s="28"/>
      <c r="S146" s="28"/>
      <c r="T146" s="28"/>
      <c r="U146" s="28"/>
      <c r="V146" s="28"/>
      <c r="W146" s="28"/>
      <c r="X146" s="28"/>
      <c r="Y146" s="28" t="s">
        <v>122</v>
      </c>
      <c r="Z146" s="28" t="s">
        <v>123</v>
      </c>
      <c r="AA146" s="28" t="s">
        <v>124</v>
      </c>
      <c r="AB146" s="28" t="s">
        <v>124</v>
      </c>
      <c r="AC146" s="28" t="s">
        <v>124</v>
      </c>
      <c r="AD146" s="28" t="s">
        <v>124</v>
      </c>
      <c r="AE146" s="26">
        <v>1</v>
      </c>
      <c r="AF146" s="26">
        <v>3</v>
      </c>
      <c r="AG146" s="26">
        <v>20</v>
      </c>
      <c r="AH146" s="13" t="s">
        <v>287</v>
      </c>
      <c r="AI146" s="13" t="s">
        <v>705</v>
      </c>
    </row>
    <row r="147" s="1" customFormat="1" ht="65" hidden="1" customHeight="1" spans="1:35">
      <c r="A147" s="13">
        <v>141</v>
      </c>
      <c r="B147" s="13" t="s">
        <v>680</v>
      </c>
      <c r="C147" s="13" t="s">
        <v>706</v>
      </c>
      <c r="D147" s="13" t="s">
        <v>707</v>
      </c>
      <c r="E147" s="13" t="s">
        <v>143</v>
      </c>
      <c r="F147" s="13" t="s">
        <v>415</v>
      </c>
      <c r="G147" s="13">
        <v>2021</v>
      </c>
      <c r="H147" s="13" t="s">
        <v>145</v>
      </c>
      <c r="I147" s="13" t="s">
        <v>146</v>
      </c>
      <c r="J147" s="13">
        <v>18109157958</v>
      </c>
      <c r="K147" s="24">
        <f t="shared" si="9"/>
        <v>10</v>
      </c>
      <c r="L147" s="24">
        <f t="shared" si="10"/>
        <v>10</v>
      </c>
      <c r="M147" s="13">
        <v>10</v>
      </c>
      <c r="N147" s="13"/>
      <c r="O147" s="13"/>
      <c r="P147" s="13"/>
      <c r="Q147" s="13"/>
      <c r="R147" s="28"/>
      <c r="S147" s="28"/>
      <c r="T147" s="28"/>
      <c r="U147" s="28"/>
      <c r="V147" s="28"/>
      <c r="W147" s="28"/>
      <c r="X147" s="28"/>
      <c r="Y147" s="28" t="s">
        <v>122</v>
      </c>
      <c r="Z147" s="28" t="s">
        <v>123</v>
      </c>
      <c r="AA147" s="28" t="s">
        <v>124</v>
      </c>
      <c r="AB147" s="28" t="s">
        <v>124</v>
      </c>
      <c r="AC147" s="28" t="s">
        <v>124</v>
      </c>
      <c r="AD147" s="28" t="s">
        <v>124</v>
      </c>
      <c r="AE147" s="26">
        <v>1</v>
      </c>
      <c r="AF147" s="26">
        <v>2</v>
      </c>
      <c r="AG147" s="26">
        <v>4</v>
      </c>
      <c r="AH147" s="13" t="s">
        <v>287</v>
      </c>
      <c r="AI147" s="13" t="s">
        <v>708</v>
      </c>
    </row>
    <row r="148" s="1" customFormat="1" ht="65" hidden="1" customHeight="1" spans="1:35">
      <c r="A148" s="13">
        <v>142</v>
      </c>
      <c r="B148" s="13" t="s">
        <v>680</v>
      </c>
      <c r="C148" s="13" t="s">
        <v>709</v>
      </c>
      <c r="D148" s="13" t="s">
        <v>710</v>
      </c>
      <c r="E148" s="13" t="s">
        <v>143</v>
      </c>
      <c r="F148" s="13" t="s">
        <v>688</v>
      </c>
      <c r="G148" s="13">
        <v>2021</v>
      </c>
      <c r="H148" s="13" t="s">
        <v>145</v>
      </c>
      <c r="I148" s="13" t="s">
        <v>146</v>
      </c>
      <c r="J148" s="13">
        <v>18109157958</v>
      </c>
      <c r="K148" s="24">
        <f t="shared" si="9"/>
        <v>20</v>
      </c>
      <c r="L148" s="24">
        <f t="shared" si="10"/>
        <v>20</v>
      </c>
      <c r="M148" s="13">
        <v>20</v>
      </c>
      <c r="N148" s="13"/>
      <c r="O148" s="13"/>
      <c r="P148" s="13"/>
      <c r="Q148" s="13"/>
      <c r="R148" s="28"/>
      <c r="S148" s="28"/>
      <c r="T148" s="28"/>
      <c r="U148" s="28"/>
      <c r="V148" s="28"/>
      <c r="W148" s="28"/>
      <c r="X148" s="28"/>
      <c r="Y148" s="28" t="s">
        <v>122</v>
      </c>
      <c r="Z148" s="28" t="s">
        <v>123</v>
      </c>
      <c r="AA148" s="28" t="s">
        <v>124</v>
      </c>
      <c r="AB148" s="28" t="s">
        <v>124</v>
      </c>
      <c r="AC148" s="28" t="s">
        <v>124</v>
      </c>
      <c r="AD148" s="28" t="s">
        <v>124</v>
      </c>
      <c r="AE148" s="26">
        <v>3</v>
      </c>
      <c r="AF148" s="26">
        <v>12</v>
      </c>
      <c r="AG148" s="26">
        <v>115</v>
      </c>
      <c r="AH148" s="13" t="s">
        <v>692</v>
      </c>
      <c r="AI148" s="13" t="s">
        <v>711</v>
      </c>
    </row>
    <row r="149" s="1" customFormat="1" ht="65" hidden="1" customHeight="1" spans="1:35">
      <c r="A149" s="13">
        <v>143</v>
      </c>
      <c r="B149" s="13" t="s">
        <v>680</v>
      </c>
      <c r="C149" s="13" t="s">
        <v>712</v>
      </c>
      <c r="D149" s="13" t="s">
        <v>713</v>
      </c>
      <c r="E149" s="13" t="s">
        <v>143</v>
      </c>
      <c r="F149" s="13" t="s">
        <v>415</v>
      </c>
      <c r="G149" s="13">
        <v>2021</v>
      </c>
      <c r="H149" s="13" t="s">
        <v>145</v>
      </c>
      <c r="I149" s="13" t="s">
        <v>146</v>
      </c>
      <c r="J149" s="13">
        <v>18109157958</v>
      </c>
      <c r="K149" s="24">
        <f t="shared" si="9"/>
        <v>30</v>
      </c>
      <c r="L149" s="24">
        <f t="shared" si="10"/>
        <v>30</v>
      </c>
      <c r="M149" s="13">
        <v>30</v>
      </c>
      <c r="N149" s="13"/>
      <c r="O149" s="13"/>
      <c r="P149" s="13"/>
      <c r="Q149" s="13"/>
      <c r="R149" s="28"/>
      <c r="S149" s="28"/>
      <c r="T149" s="28"/>
      <c r="U149" s="28"/>
      <c r="V149" s="28"/>
      <c r="W149" s="28"/>
      <c r="X149" s="28"/>
      <c r="Y149" s="28" t="s">
        <v>122</v>
      </c>
      <c r="Z149" s="28" t="s">
        <v>123</v>
      </c>
      <c r="AA149" s="28" t="s">
        <v>124</v>
      </c>
      <c r="AB149" s="28" t="s">
        <v>124</v>
      </c>
      <c r="AC149" s="28" t="s">
        <v>124</v>
      </c>
      <c r="AD149" s="28" t="s">
        <v>124</v>
      </c>
      <c r="AE149" s="26">
        <v>15</v>
      </c>
      <c r="AF149" s="26">
        <v>50</v>
      </c>
      <c r="AG149" s="26">
        <v>65</v>
      </c>
      <c r="AH149" s="13" t="s">
        <v>287</v>
      </c>
      <c r="AI149" s="13" t="s">
        <v>714</v>
      </c>
    </row>
    <row r="150" s="1" customFormat="1" ht="65" hidden="1" customHeight="1" spans="1:35">
      <c r="A150" s="13">
        <v>144</v>
      </c>
      <c r="B150" s="13" t="s">
        <v>680</v>
      </c>
      <c r="C150" s="13" t="s">
        <v>715</v>
      </c>
      <c r="D150" s="13" t="s">
        <v>716</v>
      </c>
      <c r="E150" s="13" t="s">
        <v>143</v>
      </c>
      <c r="F150" s="13" t="s">
        <v>704</v>
      </c>
      <c r="G150" s="13">
        <v>2021</v>
      </c>
      <c r="H150" s="13" t="s">
        <v>145</v>
      </c>
      <c r="I150" s="13" t="s">
        <v>146</v>
      </c>
      <c r="J150" s="13">
        <v>18109157958</v>
      </c>
      <c r="K150" s="24">
        <f t="shared" si="9"/>
        <v>25</v>
      </c>
      <c r="L150" s="24">
        <f t="shared" si="10"/>
        <v>25</v>
      </c>
      <c r="M150" s="13">
        <v>25</v>
      </c>
      <c r="N150" s="13"/>
      <c r="O150" s="13"/>
      <c r="P150" s="13"/>
      <c r="Q150" s="13"/>
      <c r="R150" s="28"/>
      <c r="S150" s="28"/>
      <c r="T150" s="28"/>
      <c r="U150" s="28"/>
      <c r="V150" s="28"/>
      <c r="W150" s="28"/>
      <c r="X150" s="28"/>
      <c r="Y150" s="28" t="s">
        <v>122</v>
      </c>
      <c r="Z150" s="28" t="s">
        <v>123</v>
      </c>
      <c r="AA150" s="28" t="s">
        <v>124</v>
      </c>
      <c r="AB150" s="28" t="s">
        <v>124</v>
      </c>
      <c r="AC150" s="28" t="s">
        <v>124</v>
      </c>
      <c r="AD150" s="28" t="s">
        <v>124</v>
      </c>
      <c r="AE150" s="26">
        <v>172</v>
      </c>
      <c r="AF150" s="26">
        <v>489</v>
      </c>
      <c r="AG150" s="26">
        <v>700</v>
      </c>
      <c r="AH150" s="13" t="s">
        <v>287</v>
      </c>
      <c r="AI150" s="13" t="s">
        <v>717</v>
      </c>
    </row>
    <row r="151" s="1" customFormat="1" ht="65" hidden="1" customHeight="1" spans="1:35">
      <c r="A151" s="13">
        <v>145</v>
      </c>
      <c r="B151" s="13" t="s">
        <v>680</v>
      </c>
      <c r="C151" s="13" t="s">
        <v>718</v>
      </c>
      <c r="D151" s="13" t="s">
        <v>719</v>
      </c>
      <c r="E151" s="13" t="s">
        <v>158</v>
      </c>
      <c r="F151" s="13" t="s">
        <v>720</v>
      </c>
      <c r="G151" s="13">
        <v>2021</v>
      </c>
      <c r="H151" s="13" t="s">
        <v>160</v>
      </c>
      <c r="I151" s="13" t="s">
        <v>161</v>
      </c>
      <c r="J151" s="13">
        <v>8059006</v>
      </c>
      <c r="K151" s="24">
        <f t="shared" si="9"/>
        <v>8</v>
      </c>
      <c r="L151" s="24">
        <f t="shared" si="10"/>
        <v>8</v>
      </c>
      <c r="M151" s="13">
        <v>8</v>
      </c>
      <c r="N151" s="13"/>
      <c r="O151" s="13"/>
      <c r="P151" s="13"/>
      <c r="Q151" s="13"/>
      <c r="R151" s="28"/>
      <c r="S151" s="28"/>
      <c r="T151" s="28"/>
      <c r="U151" s="28"/>
      <c r="V151" s="28"/>
      <c r="W151" s="28"/>
      <c r="X151" s="28"/>
      <c r="Y151" s="28" t="s">
        <v>122</v>
      </c>
      <c r="Z151" s="28" t="s">
        <v>123</v>
      </c>
      <c r="AA151" s="28" t="s">
        <v>124</v>
      </c>
      <c r="AB151" s="28" t="s">
        <v>124</v>
      </c>
      <c r="AC151" s="28" t="s">
        <v>124</v>
      </c>
      <c r="AD151" s="28" t="s">
        <v>124</v>
      </c>
      <c r="AE151" s="26">
        <v>0</v>
      </c>
      <c r="AF151" s="26">
        <v>0</v>
      </c>
      <c r="AG151" s="26">
        <v>29</v>
      </c>
      <c r="AH151" s="13" t="s">
        <v>721</v>
      </c>
      <c r="AI151" s="13" t="s">
        <v>722</v>
      </c>
    </row>
    <row r="152" s="1" customFormat="1" ht="65" hidden="1" customHeight="1" spans="1:35">
      <c r="A152" s="13">
        <v>146</v>
      </c>
      <c r="B152" s="13" t="s">
        <v>680</v>
      </c>
      <c r="C152" s="13" t="s">
        <v>723</v>
      </c>
      <c r="D152" s="13" t="s">
        <v>724</v>
      </c>
      <c r="E152" s="13" t="s">
        <v>143</v>
      </c>
      <c r="F152" s="13" t="s">
        <v>663</v>
      </c>
      <c r="G152" s="13">
        <v>2021</v>
      </c>
      <c r="H152" s="13" t="s">
        <v>145</v>
      </c>
      <c r="I152" s="13" t="s">
        <v>146</v>
      </c>
      <c r="J152" s="13">
        <v>18109157958</v>
      </c>
      <c r="K152" s="24">
        <f t="shared" si="9"/>
        <v>14</v>
      </c>
      <c r="L152" s="24">
        <f t="shared" si="10"/>
        <v>14</v>
      </c>
      <c r="M152" s="13">
        <v>14</v>
      </c>
      <c r="N152" s="13"/>
      <c r="O152" s="13"/>
      <c r="P152" s="13"/>
      <c r="Q152" s="13"/>
      <c r="R152" s="28"/>
      <c r="S152" s="28"/>
      <c r="T152" s="28"/>
      <c r="U152" s="28"/>
      <c r="V152" s="28"/>
      <c r="W152" s="28"/>
      <c r="X152" s="28"/>
      <c r="Y152" s="28" t="s">
        <v>122</v>
      </c>
      <c r="Z152" s="28" t="s">
        <v>123</v>
      </c>
      <c r="AA152" s="28" t="s">
        <v>124</v>
      </c>
      <c r="AB152" s="28" t="s">
        <v>124</v>
      </c>
      <c r="AC152" s="28" t="s">
        <v>124</v>
      </c>
      <c r="AD152" s="28" t="s">
        <v>124</v>
      </c>
      <c r="AE152" s="26">
        <v>8</v>
      </c>
      <c r="AF152" s="26">
        <v>21</v>
      </c>
      <c r="AG152" s="26">
        <v>151</v>
      </c>
      <c r="AH152" s="13" t="s">
        <v>287</v>
      </c>
      <c r="AI152" s="13" t="s">
        <v>725</v>
      </c>
    </row>
    <row r="153" s="1" customFormat="1" ht="65" hidden="1" customHeight="1" spans="1:35">
      <c r="A153" s="13">
        <v>147</v>
      </c>
      <c r="B153" s="13" t="s">
        <v>680</v>
      </c>
      <c r="C153" s="13" t="s">
        <v>726</v>
      </c>
      <c r="D153" s="18" t="s">
        <v>727</v>
      </c>
      <c r="E153" s="13" t="s">
        <v>118</v>
      </c>
      <c r="F153" s="13" t="s">
        <v>728</v>
      </c>
      <c r="G153" s="13">
        <v>2021</v>
      </c>
      <c r="H153" s="13" t="s">
        <v>120</v>
      </c>
      <c r="I153" s="13" t="s">
        <v>121</v>
      </c>
      <c r="J153" s="13">
        <v>15191506188</v>
      </c>
      <c r="K153" s="24">
        <f t="shared" si="9"/>
        <v>50</v>
      </c>
      <c r="L153" s="24">
        <f t="shared" si="10"/>
        <v>50</v>
      </c>
      <c r="M153" s="13">
        <v>50</v>
      </c>
      <c r="N153" s="13"/>
      <c r="O153" s="13"/>
      <c r="P153" s="13"/>
      <c r="Q153" s="13"/>
      <c r="R153" s="28"/>
      <c r="S153" s="28"/>
      <c r="T153" s="28"/>
      <c r="U153" s="28"/>
      <c r="V153" s="28"/>
      <c r="W153" s="28"/>
      <c r="X153" s="28"/>
      <c r="Y153" s="28" t="s">
        <v>122</v>
      </c>
      <c r="Z153" s="28" t="s">
        <v>123</v>
      </c>
      <c r="AA153" s="28" t="s">
        <v>124</v>
      </c>
      <c r="AB153" s="28" t="s">
        <v>124</v>
      </c>
      <c r="AC153" s="28" t="s">
        <v>124</v>
      </c>
      <c r="AD153" s="28" t="s">
        <v>124</v>
      </c>
      <c r="AE153" s="26">
        <v>26</v>
      </c>
      <c r="AF153" s="26">
        <v>89</v>
      </c>
      <c r="AG153" s="26">
        <v>156</v>
      </c>
      <c r="AH153" s="13" t="s">
        <v>287</v>
      </c>
      <c r="AI153" s="18" t="s">
        <v>729</v>
      </c>
    </row>
    <row r="154" s="1" customFormat="1" ht="65" hidden="1" customHeight="1" spans="1:35">
      <c r="A154" s="13">
        <v>148</v>
      </c>
      <c r="B154" s="13" t="s">
        <v>680</v>
      </c>
      <c r="C154" s="13" t="s">
        <v>730</v>
      </c>
      <c r="D154" s="13" t="s">
        <v>731</v>
      </c>
      <c r="E154" s="13" t="s">
        <v>118</v>
      </c>
      <c r="F154" s="13" t="s">
        <v>335</v>
      </c>
      <c r="G154" s="13">
        <v>2021</v>
      </c>
      <c r="H154" s="13" t="s">
        <v>120</v>
      </c>
      <c r="I154" s="13" t="s">
        <v>121</v>
      </c>
      <c r="J154" s="13">
        <v>15191506188</v>
      </c>
      <c r="K154" s="24">
        <f t="shared" si="9"/>
        <v>50</v>
      </c>
      <c r="L154" s="24">
        <f t="shared" si="10"/>
        <v>50</v>
      </c>
      <c r="M154" s="13">
        <v>50</v>
      </c>
      <c r="N154" s="13"/>
      <c r="O154" s="13"/>
      <c r="P154" s="13"/>
      <c r="Q154" s="13"/>
      <c r="R154" s="28"/>
      <c r="S154" s="28"/>
      <c r="T154" s="28"/>
      <c r="U154" s="28"/>
      <c r="V154" s="28"/>
      <c r="W154" s="28"/>
      <c r="X154" s="28"/>
      <c r="Y154" s="28" t="s">
        <v>122</v>
      </c>
      <c r="Z154" s="28" t="s">
        <v>123</v>
      </c>
      <c r="AA154" s="28" t="s">
        <v>124</v>
      </c>
      <c r="AB154" s="28" t="s">
        <v>124</v>
      </c>
      <c r="AC154" s="28" t="s">
        <v>124</v>
      </c>
      <c r="AD154" s="28" t="s">
        <v>124</v>
      </c>
      <c r="AE154" s="26">
        <v>36</v>
      </c>
      <c r="AF154" s="26">
        <v>119</v>
      </c>
      <c r="AG154" s="26">
        <v>357</v>
      </c>
      <c r="AH154" s="13" t="s">
        <v>287</v>
      </c>
      <c r="AI154" s="13" t="s">
        <v>732</v>
      </c>
    </row>
    <row r="155" s="1" customFormat="1" ht="65" hidden="1" customHeight="1" spans="1:35">
      <c r="A155" s="13">
        <v>149</v>
      </c>
      <c r="B155" s="13" t="s">
        <v>680</v>
      </c>
      <c r="C155" s="13" t="s">
        <v>733</v>
      </c>
      <c r="D155" s="13" t="s">
        <v>734</v>
      </c>
      <c r="E155" s="13" t="s">
        <v>118</v>
      </c>
      <c r="F155" s="13" t="s">
        <v>735</v>
      </c>
      <c r="G155" s="13">
        <v>2021</v>
      </c>
      <c r="H155" s="13" t="s">
        <v>120</v>
      </c>
      <c r="I155" s="13" t="s">
        <v>121</v>
      </c>
      <c r="J155" s="13">
        <v>15191506188</v>
      </c>
      <c r="K155" s="24">
        <f t="shared" si="9"/>
        <v>30</v>
      </c>
      <c r="L155" s="24">
        <f t="shared" si="10"/>
        <v>30</v>
      </c>
      <c r="M155" s="13"/>
      <c r="N155" s="13"/>
      <c r="O155" s="13"/>
      <c r="P155" s="13">
        <v>30</v>
      </c>
      <c r="Q155" s="13"/>
      <c r="R155" s="28"/>
      <c r="S155" s="28"/>
      <c r="T155" s="28"/>
      <c r="U155" s="28"/>
      <c r="V155" s="28"/>
      <c r="W155" s="28"/>
      <c r="X155" s="28"/>
      <c r="Y155" s="28" t="s">
        <v>122</v>
      </c>
      <c r="Z155" s="28" t="s">
        <v>123</v>
      </c>
      <c r="AA155" s="28" t="s">
        <v>124</v>
      </c>
      <c r="AB155" s="28" t="s">
        <v>124</v>
      </c>
      <c r="AC155" s="28" t="s">
        <v>124</v>
      </c>
      <c r="AD155" s="28" t="s">
        <v>124</v>
      </c>
      <c r="AE155" s="26">
        <v>133</v>
      </c>
      <c r="AF155" s="26">
        <v>380</v>
      </c>
      <c r="AG155" s="26">
        <v>1160</v>
      </c>
      <c r="AH155" s="13" t="s">
        <v>287</v>
      </c>
      <c r="AI155" s="13" t="s">
        <v>736</v>
      </c>
    </row>
    <row r="156" s="1" customFormat="1" ht="65" hidden="1" customHeight="1" spans="1:35">
      <c r="A156" s="13">
        <v>150</v>
      </c>
      <c r="B156" s="13" t="s">
        <v>680</v>
      </c>
      <c r="C156" s="13" t="s">
        <v>737</v>
      </c>
      <c r="D156" s="13" t="s">
        <v>738</v>
      </c>
      <c r="E156" s="13" t="s">
        <v>118</v>
      </c>
      <c r="F156" s="13" t="s">
        <v>739</v>
      </c>
      <c r="G156" s="13">
        <v>2021</v>
      </c>
      <c r="H156" s="13" t="s">
        <v>120</v>
      </c>
      <c r="I156" s="13" t="s">
        <v>121</v>
      </c>
      <c r="J156" s="13">
        <v>15191506188</v>
      </c>
      <c r="K156" s="24">
        <f t="shared" si="9"/>
        <v>12</v>
      </c>
      <c r="L156" s="24">
        <f t="shared" si="10"/>
        <v>12</v>
      </c>
      <c r="M156" s="13">
        <v>12</v>
      </c>
      <c r="N156" s="13"/>
      <c r="O156" s="13"/>
      <c r="P156" s="13"/>
      <c r="Q156" s="13"/>
      <c r="R156" s="28"/>
      <c r="S156" s="28"/>
      <c r="T156" s="28"/>
      <c r="U156" s="28"/>
      <c r="V156" s="28"/>
      <c r="W156" s="28"/>
      <c r="X156" s="28"/>
      <c r="Y156" s="28" t="s">
        <v>122</v>
      </c>
      <c r="Z156" s="28" t="s">
        <v>123</v>
      </c>
      <c r="AA156" s="28" t="s">
        <v>124</v>
      </c>
      <c r="AB156" s="28" t="s">
        <v>124</v>
      </c>
      <c r="AC156" s="28" t="s">
        <v>124</v>
      </c>
      <c r="AD156" s="28" t="s">
        <v>124</v>
      </c>
      <c r="AE156" s="26">
        <v>24</v>
      </c>
      <c r="AF156" s="26">
        <v>80</v>
      </c>
      <c r="AG156" s="26">
        <v>166</v>
      </c>
      <c r="AH156" s="13" t="s">
        <v>251</v>
      </c>
      <c r="AI156" s="13" t="s">
        <v>740</v>
      </c>
    </row>
    <row r="157" s="1" customFormat="1" ht="65" hidden="1" customHeight="1" spans="1:35">
      <c r="A157" s="13">
        <v>151</v>
      </c>
      <c r="B157" s="13" t="s">
        <v>680</v>
      </c>
      <c r="C157" s="13" t="s">
        <v>741</v>
      </c>
      <c r="D157" s="13" t="s">
        <v>742</v>
      </c>
      <c r="E157" s="13" t="s">
        <v>118</v>
      </c>
      <c r="F157" s="13" t="s">
        <v>739</v>
      </c>
      <c r="G157" s="13">
        <v>2021</v>
      </c>
      <c r="H157" s="13" t="s">
        <v>120</v>
      </c>
      <c r="I157" s="13" t="s">
        <v>121</v>
      </c>
      <c r="J157" s="13">
        <v>15191506188</v>
      </c>
      <c r="K157" s="24">
        <f t="shared" si="9"/>
        <v>15</v>
      </c>
      <c r="L157" s="24">
        <f t="shared" si="10"/>
        <v>15</v>
      </c>
      <c r="M157" s="13">
        <v>15</v>
      </c>
      <c r="N157" s="13"/>
      <c r="O157" s="13"/>
      <c r="P157" s="13"/>
      <c r="Q157" s="13"/>
      <c r="R157" s="28"/>
      <c r="S157" s="28"/>
      <c r="T157" s="28"/>
      <c r="U157" s="28"/>
      <c r="V157" s="28"/>
      <c r="W157" s="28"/>
      <c r="X157" s="28"/>
      <c r="Y157" s="28" t="s">
        <v>122</v>
      </c>
      <c r="Z157" s="28" t="s">
        <v>123</v>
      </c>
      <c r="AA157" s="28" t="s">
        <v>124</v>
      </c>
      <c r="AB157" s="28" t="s">
        <v>124</v>
      </c>
      <c r="AC157" s="28" t="s">
        <v>124</v>
      </c>
      <c r="AD157" s="28" t="s">
        <v>124</v>
      </c>
      <c r="AE157" s="26">
        <v>24</v>
      </c>
      <c r="AF157" s="26">
        <v>80</v>
      </c>
      <c r="AG157" s="26">
        <v>166</v>
      </c>
      <c r="AH157" s="13" t="s">
        <v>251</v>
      </c>
      <c r="AI157" s="13" t="s">
        <v>740</v>
      </c>
    </row>
    <row r="158" s="1" customFormat="1" ht="65" hidden="1" customHeight="1" spans="1:35">
      <c r="A158" s="13">
        <v>152</v>
      </c>
      <c r="B158" s="13" t="s">
        <v>680</v>
      </c>
      <c r="C158" s="13" t="s">
        <v>743</v>
      </c>
      <c r="D158" s="18" t="s">
        <v>744</v>
      </c>
      <c r="E158" s="13" t="s">
        <v>118</v>
      </c>
      <c r="F158" s="18" t="s">
        <v>335</v>
      </c>
      <c r="G158" s="13">
        <v>2021</v>
      </c>
      <c r="H158" s="13" t="s">
        <v>120</v>
      </c>
      <c r="I158" s="13" t="s">
        <v>121</v>
      </c>
      <c r="J158" s="13">
        <v>15191506188</v>
      </c>
      <c r="K158" s="24">
        <f t="shared" si="9"/>
        <v>20</v>
      </c>
      <c r="L158" s="24">
        <f t="shared" si="10"/>
        <v>20</v>
      </c>
      <c r="M158" s="13"/>
      <c r="N158" s="13"/>
      <c r="O158" s="13"/>
      <c r="P158" s="13">
        <v>20</v>
      </c>
      <c r="Q158" s="13"/>
      <c r="R158" s="28"/>
      <c r="S158" s="28"/>
      <c r="T158" s="28"/>
      <c r="U158" s="28"/>
      <c r="V158" s="28"/>
      <c r="W158" s="28"/>
      <c r="X158" s="28"/>
      <c r="Y158" s="28" t="s">
        <v>122</v>
      </c>
      <c r="Z158" s="28" t="s">
        <v>123</v>
      </c>
      <c r="AA158" s="28" t="s">
        <v>124</v>
      </c>
      <c r="AB158" s="28" t="s">
        <v>124</v>
      </c>
      <c r="AC158" s="28" t="s">
        <v>124</v>
      </c>
      <c r="AD158" s="28" t="s">
        <v>124</v>
      </c>
      <c r="AE158" s="26">
        <v>37</v>
      </c>
      <c r="AF158" s="26">
        <v>104</v>
      </c>
      <c r="AG158" s="26">
        <v>209</v>
      </c>
      <c r="AH158" s="13" t="s">
        <v>251</v>
      </c>
      <c r="AI158" s="18" t="s">
        <v>745</v>
      </c>
    </row>
    <row r="159" s="1" customFormat="1" ht="65" hidden="1" customHeight="1" spans="1:35">
      <c r="A159" s="13">
        <v>153</v>
      </c>
      <c r="B159" s="13" t="s">
        <v>680</v>
      </c>
      <c r="C159" s="13" t="s">
        <v>746</v>
      </c>
      <c r="D159" s="13" t="s">
        <v>747</v>
      </c>
      <c r="E159" s="13" t="s">
        <v>136</v>
      </c>
      <c r="F159" s="13" t="s">
        <v>154</v>
      </c>
      <c r="G159" s="13">
        <v>2021</v>
      </c>
      <c r="H159" s="13" t="s">
        <v>138</v>
      </c>
      <c r="I159" s="13" t="s">
        <v>139</v>
      </c>
      <c r="J159" s="13">
        <v>13571421155</v>
      </c>
      <c r="K159" s="24">
        <f t="shared" si="9"/>
        <v>35</v>
      </c>
      <c r="L159" s="24">
        <f t="shared" si="10"/>
        <v>35</v>
      </c>
      <c r="M159" s="13">
        <v>35</v>
      </c>
      <c r="N159" s="13"/>
      <c r="O159" s="13"/>
      <c r="P159" s="13"/>
      <c r="Q159" s="13"/>
      <c r="R159" s="28"/>
      <c r="S159" s="28"/>
      <c r="T159" s="28"/>
      <c r="U159" s="28"/>
      <c r="V159" s="28"/>
      <c r="W159" s="28"/>
      <c r="X159" s="28"/>
      <c r="Y159" s="28" t="s">
        <v>122</v>
      </c>
      <c r="Z159" s="28" t="s">
        <v>123</v>
      </c>
      <c r="AA159" s="28" t="s">
        <v>124</v>
      </c>
      <c r="AB159" s="28" t="s">
        <v>124</v>
      </c>
      <c r="AC159" s="28" t="s">
        <v>124</v>
      </c>
      <c r="AD159" s="28" t="s">
        <v>124</v>
      </c>
      <c r="AE159" s="26">
        <v>85</v>
      </c>
      <c r="AF159" s="26">
        <v>134</v>
      </c>
      <c r="AG159" s="26">
        <v>134</v>
      </c>
      <c r="AH159" s="13" t="s">
        <v>339</v>
      </c>
      <c r="AI159" s="13" t="s">
        <v>748</v>
      </c>
    </row>
    <row r="160" s="1" customFormat="1" ht="65" hidden="1" customHeight="1" spans="1:35">
      <c r="A160" s="13">
        <v>154</v>
      </c>
      <c r="B160" s="13" t="s">
        <v>680</v>
      </c>
      <c r="C160" s="13" t="s">
        <v>749</v>
      </c>
      <c r="D160" s="13" t="s">
        <v>750</v>
      </c>
      <c r="E160" s="13" t="s">
        <v>136</v>
      </c>
      <c r="F160" s="13" t="s">
        <v>426</v>
      </c>
      <c r="G160" s="13">
        <v>2021</v>
      </c>
      <c r="H160" s="13" t="s">
        <v>138</v>
      </c>
      <c r="I160" s="13" t="s">
        <v>139</v>
      </c>
      <c r="J160" s="13">
        <v>13571421155</v>
      </c>
      <c r="K160" s="24">
        <f t="shared" si="9"/>
        <v>60</v>
      </c>
      <c r="L160" s="24">
        <f t="shared" si="10"/>
        <v>60</v>
      </c>
      <c r="M160" s="13">
        <v>60</v>
      </c>
      <c r="N160" s="13"/>
      <c r="O160" s="13"/>
      <c r="P160" s="13"/>
      <c r="Q160" s="13"/>
      <c r="R160" s="28"/>
      <c r="S160" s="28"/>
      <c r="T160" s="28"/>
      <c r="U160" s="28"/>
      <c r="V160" s="28"/>
      <c r="W160" s="28"/>
      <c r="X160" s="28"/>
      <c r="Y160" s="28" t="s">
        <v>122</v>
      </c>
      <c r="Z160" s="28" t="s">
        <v>123</v>
      </c>
      <c r="AA160" s="28" t="s">
        <v>124</v>
      </c>
      <c r="AB160" s="28" t="s">
        <v>124</v>
      </c>
      <c r="AC160" s="28" t="s">
        <v>124</v>
      </c>
      <c r="AD160" s="28" t="s">
        <v>124</v>
      </c>
      <c r="AE160" s="26">
        <v>15</v>
      </c>
      <c r="AF160" s="26">
        <v>47</v>
      </c>
      <c r="AG160" s="26">
        <v>47</v>
      </c>
      <c r="AH160" s="13" t="s">
        <v>692</v>
      </c>
      <c r="AI160" s="13" t="s">
        <v>751</v>
      </c>
    </row>
    <row r="161" s="1" customFormat="1" ht="65" hidden="1" customHeight="1" spans="1:35">
      <c r="A161" s="13">
        <v>155</v>
      </c>
      <c r="B161" s="13" t="s">
        <v>680</v>
      </c>
      <c r="C161" s="13" t="s">
        <v>752</v>
      </c>
      <c r="D161" s="13" t="s">
        <v>753</v>
      </c>
      <c r="E161" s="13" t="s">
        <v>136</v>
      </c>
      <c r="F161" s="13" t="s">
        <v>154</v>
      </c>
      <c r="G161" s="13">
        <v>2021</v>
      </c>
      <c r="H161" s="13" t="s">
        <v>138</v>
      </c>
      <c r="I161" s="13" t="s">
        <v>139</v>
      </c>
      <c r="J161" s="13">
        <v>13571421155</v>
      </c>
      <c r="K161" s="24">
        <f t="shared" si="9"/>
        <v>55</v>
      </c>
      <c r="L161" s="24">
        <f t="shared" si="10"/>
        <v>55</v>
      </c>
      <c r="M161" s="13">
        <v>55</v>
      </c>
      <c r="N161" s="13"/>
      <c r="O161" s="13"/>
      <c r="P161" s="13"/>
      <c r="Q161" s="13"/>
      <c r="R161" s="28"/>
      <c r="S161" s="28"/>
      <c r="T161" s="28"/>
      <c r="U161" s="28"/>
      <c r="V161" s="28"/>
      <c r="W161" s="28"/>
      <c r="X161" s="28"/>
      <c r="Y161" s="28" t="s">
        <v>122</v>
      </c>
      <c r="Z161" s="28" t="s">
        <v>123</v>
      </c>
      <c r="AA161" s="28" t="s">
        <v>124</v>
      </c>
      <c r="AB161" s="28" t="s">
        <v>124</v>
      </c>
      <c r="AC161" s="28" t="s">
        <v>124</v>
      </c>
      <c r="AD161" s="28" t="s">
        <v>124</v>
      </c>
      <c r="AE161" s="26">
        <v>25</v>
      </c>
      <c r="AF161" s="26">
        <v>90</v>
      </c>
      <c r="AG161" s="26">
        <v>90</v>
      </c>
      <c r="AH161" s="13" t="s">
        <v>339</v>
      </c>
      <c r="AI161" s="13" t="s">
        <v>754</v>
      </c>
    </row>
    <row r="162" s="1" customFormat="1" ht="65" hidden="1" customHeight="1" spans="1:35">
      <c r="A162" s="13">
        <v>156</v>
      </c>
      <c r="B162" s="13" t="s">
        <v>680</v>
      </c>
      <c r="C162" s="13" t="s">
        <v>755</v>
      </c>
      <c r="D162" s="13" t="s">
        <v>756</v>
      </c>
      <c r="E162" s="13" t="s">
        <v>278</v>
      </c>
      <c r="F162" s="13" t="s">
        <v>279</v>
      </c>
      <c r="G162" s="13">
        <v>2021</v>
      </c>
      <c r="H162" s="13" t="s">
        <v>280</v>
      </c>
      <c r="I162" s="13" t="s">
        <v>281</v>
      </c>
      <c r="J162" s="13">
        <v>15909150930</v>
      </c>
      <c r="K162" s="24">
        <f t="shared" si="9"/>
        <v>50</v>
      </c>
      <c r="L162" s="24">
        <f t="shared" si="10"/>
        <v>50</v>
      </c>
      <c r="M162" s="13">
        <v>50</v>
      </c>
      <c r="N162" s="13"/>
      <c r="O162" s="13"/>
      <c r="P162" s="13"/>
      <c r="Q162" s="13"/>
      <c r="R162" s="28"/>
      <c r="S162" s="28"/>
      <c r="T162" s="28"/>
      <c r="U162" s="28"/>
      <c r="V162" s="28"/>
      <c r="W162" s="28"/>
      <c r="X162" s="28"/>
      <c r="Y162" s="28" t="s">
        <v>122</v>
      </c>
      <c r="Z162" s="28" t="s">
        <v>123</v>
      </c>
      <c r="AA162" s="28" t="s">
        <v>124</v>
      </c>
      <c r="AB162" s="28" t="s">
        <v>124</v>
      </c>
      <c r="AC162" s="28" t="s">
        <v>124</v>
      </c>
      <c r="AD162" s="28" t="s">
        <v>124</v>
      </c>
      <c r="AE162" s="26">
        <v>19</v>
      </c>
      <c r="AF162" s="26">
        <v>60</v>
      </c>
      <c r="AG162" s="26">
        <v>1500</v>
      </c>
      <c r="AH162" s="13" t="s">
        <v>757</v>
      </c>
      <c r="AI162" s="13" t="s">
        <v>758</v>
      </c>
    </row>
    <row r="163" s="1" customFormat="1" ht="65" hidden="1" customHeight="1" spans="1:35">
      <c r="A163" s="13">
        <v>157</v>
      </c>
      <c r="B163" s="13" t="s">
        <v>680</v>
      </c>
      <c r="C163" s="13" t="s">
        <v>759</v>
      </c>
      <c r="D163" s="13" t="s">
        <v>760</v>
      </c>
      <c r="E163" s="13" t="s">
        <v>169</v>
      </c>
      <c r="F163" s="13" t="s">
        <v>320</v>
      </c>
      <c r="G163" s="13">
        <v>2021</v>
      </c>
      <c r="H163" s="13" t="s">
        <v>171</v>
      </c>
      <c r="I163" s="13" t="s">
        <v>172</v>
      </c>
      <c r="J163" s="17">
        <v>13991556791</v>
      </c>
      <c r="K163" s="24">
        <f t="shared" si="9"/>
        <v>30</v>
      </c>
      <c r="L163" s="24">
        <f t="shared" si="10"/>
        <v>30</v>
      </c>
      <c r="M163" s="13"/>
      <c r="N163" s="13"/>
      <c r="O163" s="13"/>
      <c r="P163" s="13">
        <v>30</v>
      </c>
      <c r="Q163" s="13"/>
      <c r="R163" s="28"/>
      <c r="S163" s="28"/>
      <c r="T163" s="28"/>
      <c r="U163" s="28"/>
      <c r="V163" s="28"/>
      <c r="W163" s="28"/>
      <c r="X163" s="28"/>
      <c r="Y163" s="28" t="s">
        <v>122</v>
      </c>
      <c r="Z163" s="28" t="s">
        <v>123</v>
      </c>
      <c r="AA163" s="28" t="s">
        <v>124</v>
      </c>
      <c r="AB163" s="28" t="s">
        <v>124</v>
      </c>
      <c r="AC163" s="28" t="s">
        <v>124</v>
      </c>
      <c r="AD163" s="28" t="s">
        <v>124</v>
      </c>
      <c r="AE163" s="26">
        <v>1</v>
      </c>
      <c r="AF163" s="26">
        <v>3</v>
      </c>
      <c r="AG163" s="26">
        <v>12</v>
      </c>
      <c r="AH163" s="13" t="s">
        <v>321</v>
      </c>
      <c r="AI163" s="13" t="s">
        <v>761</v>
      </c>
    </row>
    <row r="164" s="1" customFormat="1" ht="65" hidden="1" customHeight="1" spans="1:35">
      <c r="A164" s="13">
        <v>158</v>
      </c>
      <c r="B164" s="13" t="s">
        <v>680</v>
      </c>
      <c r="C164" s="13" t="s">
        <v>762</v>
      </c>
      <c r="D164" s="13" t="s">
        <v>763</v>
      </c>
      <c r="E164" s="13" t="s">
        <v>118</v>
      </c>
      <c r="F164" s="13" t="s">
        <v>764</v>
      </c>
      <c r="G164" s="13">
        <v>2021</v>
      </c>
      <c r="H164" s="13" t="s">
        <v>120</v>
      </c>
      <c r="I164" s="13" t="s">
        <v>121</v>
      </c>
      <c r="J164" s="13">
        <v>15191506188</v>
      </c>
      <c r="K164" s="24">
        <f t="shared" si="9"/>
        <v>40</v>
      </c>
      <c r="L164" s="24">
        <f t="shared" si="10"/>
        <v>40</v>
      </c>
      <c r="M164" s="13">
        <v>40</v>
      </c>
      <c r="N164" s="13"/>
      <c r="O164" s="13"/>
      <c r="P164" s="13"/>
      <c r="Q164" s="13"/>
      <c r="R164" s="28"/>
      <c r="S164" s="28"/>
      <c r="T164" s="28"/>
      <c r="U164" s="28"/>
      <c r="V164" s="28"/>
      <c r="W164" s="28"/>
      <c r="X164" s="28"/>
      <c r="Y164" s="28" t="s">
        <v>122</v>
      </c>
      <c r="Z164" s="28" t="s">
        <v>123</v>
      </c>
      <c r="AA164" s="28" t="s">
        <v>124</v>
      </c>
      <c r="AB164" s="28" t="s">
        <v>124</v>
      </c>
      <c r="AC164" s="28" t="s">
        <v>124</v>
      </c>
      <c r="AD164" s="28" t="s">
        <v>124</v>
      </c>
      <c r="AE164" s="26">
        <v>49</v>
      </c>
      <c r="AF164" s="26">
        <v>173</v>
      </c>
      <c r="AG164" s="26">
        <v>224</v>
      </c>
      <c r="AH164" s="13" t="s">
        <v>251</v>
      </c>
      <c r="AI164" s="13" t="s">
        <v>765</v>
      </c>
    </row>
    <row r="165" s="1" customFormat="1" ht="65" hidden="1" customHeight="1" spans="1:35">
      <c r="A165" s="13">
        <v>159</v>
      </c>
      <c r="B165" s="13" t="s">
        <v>680</v>
      </c>
      <c r="C165" s="13" t="s">
        <v>766</v>
      </c>
      <c r="D165" s="13" t="s">
        <v>767</v>
      </c>
      <c r="E165" s="13" t="s">
        <v>278</v>
      </c>
      <c r="F165" s="13" t="s">
        <v>768</v>
      </c>
      <c r="G165" s="13">
        <v>2021</v>
      </c>
      <c r="H165" s="13" t="s">
        <v>280</v>
      </c>
      <c r="I165" s="13" t="s">
        <v>281</v>
      </c>
      <c r="J165" s="13">
        <v>15909150930</v>
      </c>
      <c r="K165" s="24">
        <f t="shared" si="9"/>
        <v>80</v>
      </c>
      <c r="L165" s="24">
        <f t="shared" si="10"/>
        <v>80</v>
      </c>
      <c r="M165" s="13">
        <v>80</v>
      </c>
      <c r="N165" s="13"/>
      <c r="O165" s="13"/>
      <c r="P165" s="13"/>
      <c r="Q165" s="13"/>
      <c r="R165" s="28"/>
      <c r="S165" s="28"/>
      <c r="T165" s="28"/>
      <c r="U165" s="28"/>
      <c r="V165" s="28"/>
      <c r="W165" s="28"/>
      <c r="X165" s="28"/>
      <c r="Y165" s="28" t="s">
        <v>122</v>
      </c>
      <c r="Z165" s="28" t="s">
        <v>123</v>
      </c>
      <c r="AA165" s="28" t="s">
        <v>124</v>
      </c>
      <c r="AB165" s="28" t="s">
        <v>124</v>
      </c>
      <c r="AC165" s="28" t="s">
        <v>124</v>
      </c>
      <c r="AD165" s="28" t="s">
        <v>124</v>
      </c>
      <c r="AE165" s="26">
        <v>15</v>
      </c>
      <c r="AF165" s="26">
        <v>45</v>
      </c>
      <c r="AG165" s="26">
        <v>453</v>
      </c>
      <c r="AH165" s="13" t="s">
        <v>385</v>
      </c>
      <c r="AI165" s="13" t="s">
        <v>769</v>
      </c>
    </row>
    <row r="166" s="1" customFormat="1" ht="65" hidden="1" customHeight="1" spans="1:35">
      <c r="A166" s="13">
        <v>160</v>
      </c>
      <c r="B166" s="13" t="s">
        <v>680</v>
      </c>
      <c r="C166" s="13" t="s">
        <v>770</v>
      </c>
      <c r="D166" s="13" t="s">
        <v>771</v>
      </c>
      <c r="E166" s="13" t="s">
        <v>278</v>
      </c>
      <c r="F166" s="13" t="s">
        <v>772</v>
      </c>
      <c r="G166" s="13">
        <v>2021</v>
      </c>
      <c r="H166" s="13" t="s">
        <v>280</v>
      </c>
      <c r="I166" s="13" t="s">
        <v>281</v>
      </c>
      <c r="J166" s="13">
        <v>15909150930</v>
      </c>
      <c r="K166" s="24">
        <f t="shared" si="9"/>
        <v>10</v>
      </c>
      <c r="L166" s="24">
        <f t="shared" si="10"/>
        <v>10</v>
      </c>
      <c r="M166" s="13">
        <v>10</v>
      </c>
      <c r="N166" s="13"/>
      <c r="O166" s="13"/>
      <c r="P166" s="13"/>
      <c r="Q166" s="13"/>
      <c r="R166" s="28"/>
      <c r="S166" s="28"/>
      <c r="T166" s="28"/>
      <c r="U166" s="28"/>
      <c r="V166" s="28"/>
      <c r="W166" s="28"/>
      <c r="X166" s="28"/>
      <c r="Y166" s="28" t="s">
        <v>122</v>
      </c>
      <c r="Z166" s="28" t="s">
        <v>123</v>
      </c>
      <c r="AA166" s="28" t="s">
        <v>124</v>
      </c>
      <c r="AB166" s="28" t="s">
        <v>124</v>
      </c>
      <c r="AC166" s="28" t="s">
        <v>124</v>
      </c>
      <c r="AD166" s="28" t="s">
        <v>124</v>
      </c>
      <c r="AE166" s="26">
        <v>11</v>
      </c>
      <c r="AF166" s="26">
        <v>43</v>
      </c>
      <c r="AG166" s="26">
        <v>59</v>
      </c>
      <c r="AH166" s="13" t="s">
        <v>372</v>
      </c>
      <c r="AI166" s="13" t="s">
        <v>773</v>
      </c>
    </row>
    <row r="167" s="1" customFormat="1" ht="65" hidden="1" customHeight="1" spans="1:35">
      <c r="A167" s="13">
        <v>161</v>
      </c>
      <c r="B167" s="13" t="s">
        <v>680</v>
      </c>
      <c r="C167" s="13" t="s">
        <v>774</v>
      </c>
      <c r="D167" s="13" t="s">
        <v>775</v>
      </c>
      <c r="E167" s="13" t="s">
        <v>278</v>
      </c>
      <c r="F167" s="13" t="s">
        <v>306</v>
      </c>
      <c r="G167" s="13">
        <v>2021</v>
      </c>
      <c r="H167" s="13" t="s">
        <v>280</v>
      </c>
      <c r="I167" s="13" t="s">
        <v>281</v>
      </c>
      <c r="J167" s="13">
        <v>15909150930</v>
      </c>
      <c r="K167" s="24">
        <f t="shared" si="9"/>
        <v>5</v>
      </c>
      <c r="L167" s="24">
        <f t="shared" si="10"/>
        <v>5</v>
      </c>
      <c r="M167" s="13"/>
      <c r="N167" s="13"/>
      <c r="O167" s="13"/>
      <c r="P167" s="13">
        <v>5</v>
      </c>
      <c r="Q167" s="13"/>
      <c r="R167" s="28"/>
      <c r="S167" s="28"/>
      <c r="T167" s="28"/>
      <c r="U167" s="28"/>
      <c r="V167" s="28"/>
      <c r="W167" s="28"/>
      <c r="X167" s="28"/>
      <c r="Y167" s="28" t="s">
        <v>122</v>
      </c>
      <c r="Z167" s="28" t="s">
        <v>123</v>
      </c>
      <c r="AA167" s="28" t="s">
        <v>124</v>
      </c>
      <c r="AB167" s="28" t="s">
        <v>124</v>
      </c>
      <c r="AC167" s="28" t="s">
        <v>124</v>
      </c>
      <c r="AD167" s="28" t="s">
        <v>124</v>
      </c>
      <c r="AE167" s="26">
        <v>2</v>
      </c>
      <c r="AF167" s="26">
        <v>7</v>
      </c>
      <c r="AG167" s="26">
        <v>150</v>
      </c>
      <c r="AH167" s="13" t="s">
        <v>372</v>
      </c>
      <c r="AI167" s="13" t="s">
        <v>776</v>
      </c>
    </row>
    <row r="168" s="1" customFormat="1" ht="65" hidden="1" customHeight="1" spans="1:35">
      <c r="A168" s="13">
        <v>162</v>
      </c>
      <c r="B168" s="13" t="s">
        <v>680</v>
      </c>
      <c r="C168" s="13" t="s">
        <v>777</v>
      </c>
      <c r="D168" s="13" t="s">
        <v>778</v>
      </c>
      <c r="E168" s="13" t="s">
        <v>129</v>
      </c>
      <c r="F168" s="13" t="s">
        <v>165</v>
      </c>
      <c r="G168" s="13">
        <v>2021</v>
      </c>
      <c r="H168" s="13" t="s">
        <v>131</v>
      </c>
      <c r="I168" s="13" t="s">
        <v>132</v>
      </c>
      <c r="J168" s="13">
        <v>18691596163</v>
      </c>
      <c r="K168" s="24">
        <f t="shared" si="9"/>
        <v>60</v>
      </c>
      <c r="L168" s="24">
        <f t="shared" si="10"/>
        <v>60</v>
      </c>
      <c r="M168" s="13">
        <v>60</v>
      </c>
      <c r="N168" s="13"/>
      <c r="O168" s="13"/>
      <c r="P168" s="13"/>
      <c r="Q168" s="13"/>
      <c r="R168" s="28"/>
      <c r="S168" s="28"/>
      <c r="T168" s="28"/>
      <c r="U168" s="28"/>
      <c r="V168" s="28"/>
      <c r="W168" s="28"/>
      <c r="X168" s="28"/>
      <c r="Y168" s="28" t="s">
        <v>122</v>
      </c>
      <c r="Z168" s="28" t="s">
        <v>123</v>
      </c>
      <c r="AA168" s="28" t="s">
        <v>124</v>
      </c>
      <c r="AB168" s="28" t="s">
        <v>124</v>
      </c>
      <c r="AC168" s="28" t="s">
        <v>124</v>
      </c>
      <c r="AD168" s="28" t="s">
        <v>124</v>
      </c>
      <c r="AE168" s="26">
        <v>68</v>
      </c>
      <c r="AF168" s="26">
        <v>198</v>
      </c>
      <c r="AG168" s="26">
        <v>688</v>
      </c>
      <c r="AH168" s="13" t="s">
        <v>697</v>
      </c>
      <c r="AI168" s="13" t="s">
        <v>779</v>
      </c>
    </row>
    <row r="169" s="1" customFormat="1" ht="65" hidden="1" customHeight="1" spans="1:35">
      <c r="A169" s="13">
        <v>163</v>
      </c>
      <c r="B169" s="13" t="s">
        <v>680</v>
      </c>
      <c r="C169" s="13" t="s">
        <v>780</v>
      </c>
      <c r="D169" s="13" t="s">
        <v>781</v>
      </c>
      <c r="E169" s="13" t="s">
        <v>143</v>
      </c>
      <c r="F169" s="13" t="s">
        <v>631</v>
      </c>
      <c r="G169" s="13">
        <v>2021</v>
      </c>
      <c r="H169" s="13" t="s">
        <v>145</v>
      </c>
      <c r="I169" s="13" t="s">
        <v>146</v>
      </c>
      <c r="J169" s="13">
        <v>18109157958</v>
      </c>
      <c r="K169" s="24">
        <f t="shared" si="9"/>
        <v>30</v>
      </c>
      <c r="L169" s="24">
        <f t="shared" si="10"/>
        <v>30</v>
      </c>
      <c r="M169" s="13"/>
      <c r="N169" s="13"/>
      <c r="O169" s="13"/>
      <c r="P169" s="13">
        <v>30</v>
      </c>
      <c r="Q169" s="13"/>
      <c r="R169" s="28"/>
      <c r="S169" s="28"/>
      <c r="T169" s="28"/>
      <c r="U169" s="28"/>
      <c r="V169" s="28"/>
      <c r="W169" s="28"/>
      <c r="X169" s="28"/>
      <c r="Y169" s="28" t="s">
        <v>122</v>
      </c>
      <c r="Z169" s="28" t="s">
        <v>123</v>
      </c>
      <c r="AA169" s="28" t="s">
        <v>124</v>
      </c>
      <c r="AB169" s="28" t="s">
        <v>124</v>
      </c>
      <c r="AC169" s="28" t="s">
        <v>124</v>
      </c>
      <c r="AD169" s="28" t="s">
        <v>124</v>
      </c>
      <c r="AE169" s="26">
        <v>58</v>
      </c>
      <c r="AF169" s="26">
        <v>195</v>
      </c>
      <c r="AG169" s="26">
        <v>195</v>
      </c>
      <c r="AH169" s="13" t="s">
        <v>692</v>
      </c>
      <c r="AI169" s="13" t="s">
        <v>782</v>
      </c>
    </row>
    <row r="170" s="1" customFormat="1" ht="81" hidden="1" customHeight="1" spans="1:35">
      <c r="A170" s="13">
        <v>164</v>
      </c>
      <c r="B170" s="13" t="s">
        <v>680</v>
      </c>
      <c r="C170" s="13" t="s">
        <v>783</v>
      </c>
      <c r="D170" s="13" t="s">
        <v>784</v>
      </c>
      <c r="E170" s="13" t="s">
        <v>158</v>
      </c>
      <c r="F170" s="13" t="s">
        <v>785</v>
      </c>
      <c r="G170" s="13"/>
      <c r="H170" s="13" t="s">
        <v>160</v>
      </c>
      <c r="I170" s="13" t="s">
        <v>161</v>
      </c>
      <c r="J170" s="13">
        <v>8059006</v>
      </c>
      <c r="K170" s="24">
        <f t="shared" si="9"/>
        <v>600</v>
      </c>
      <c r="L170" s="24">
        <f t="shared" si="10"/>
        <v>600</v>
      </c>
      <c r="M170" s="13"/>
      <c r="N170" s="13"/>
      <c r="O170" s="13"/>
      <c r="P170" s="13">
        <v>600</v>
      </c>
      <c r="Q170" s="13"/>
      <c r="R170" s="28"/>
      <c r="S170" s="28"/>
      <c r="T170" s="28"/>
      <c r="U170" s="28"/>
      <c r="V170" s="28"/>
      <c r="W170" s="28"/>
      <c r="X170" s="28"/>
      <c r="Y170" s="28" t="s">
        <v>122</v>
      </c>
      <c r="Z170" s="28" t="s">
        <v>123</v>
      </c>
      <c r="AA170" s="28" t="s">
        <v>124</v>
      </c>
      <c r="AB170" s="28" t="s">
        <v>124</v>
      </c>
      <c r="AC170" s="28" t="s">
        <v>124</v>
      </c>
      <c r="AD170" s="28" t="s">
        <v>124</v>
      </c>
      <c r="AE170" s="26">
        <v>74</v>
      </c>
      <c r="AF170" s="26">
        <v>98</v>
      </c>
      <c r="AG170" s="26">
        <v>366</v>
      </c>
      <c r="AH170" s="13" t="s">
        <v>372</v>
      </c>
      <c r="AI170" s="48" t="s">
        <v>786</v>
      </c>
    </row>
    <row r="171" s="1" customFormat="1" ht="81" hidden="1" customHeight="1" spans="1:35">
      <c r="A171" s="13">
        <v>165</v>
      </c>
      <c r="B171" s="13" t="s">
        <v>680</v>
      </c>
      <c r="C171" s="13" t="s">
        <v>787</v>
      </c>
      <c r="D171" s="48" t="s">
        <v>788</v>
      </c>
      <c r="E171" s="13" t="s">
        <v>143</v>
      </c>
      <c r="F171" s="13" t="s">
        <v>789</v>
      </c>
      <c r="G171" s="13"/>
      <c r="H171" s="13" t="s">
        <v>145</v>
      </c>
      <c r="I171" s="13" t="s">
        <v>486</v>
      </c>
      <c r="J171" s="13">
        <v>8016060</v>
      </c>
      <c r="K171" s="24">
        <f t="shared" si="9"/>
        <v>80</v>
      </c>
      <c r="L171" s="24">
        <f t="shared" si="10"/>
        <v>80</v>
      </c>
      <c r="M171" s="13"/>
      <c r="N171" s="13"/>
      <c r="O171" s="13"/>
      <c r="P171" s="13">
        <v>80</v>
      </c>
      <c r="Q171" s="13"/>
      <c r="R171" s="28"/>
      <c r="S171" s="28"/>
      <c r="T171" s="28"/>
      <c r="U171" s="28"/>
      <c r="V171" s="28"/>
      <c r="W171" s="28"/>
      <c r="X171" s="28"/>
      <c r="Y171" s="28" t="s">
        <v>122</v>
      </c>
      <c r="Z171" s="28" t="s">
        <v>123</v>
      </c>
      <c r="AA171" s="28" t="s">
        <v>124</v>
      </c>
      <c r="AB171" s="28" t="s">
        <v>124</v>
      </c>
      <c r="AC171" s="28" t="s">
        <v>124</v>
      </c>
      <c r="AD171" s="28" t="s">
        <v>124</v>
      </c>
      <c r="AE171" s="26">
        <v>7</v>
      </c>
      <c r="AF171" s="26">
        <v>56</v>
      </c>
      <c r="AG171" s="26">
        <v>200</v>
      </c>
      <c r="AH171" s="13" t="s">
        <v>372</v>
      </c>
      <c r="AI171" s="48" t="s">
        <v>790</v>
      </c>
    </row>
    <row r="172" s="1" customFormat="1" ht="81" hidden="1" customHeight="1" spans="1:35">
      <c r="A172" s="13">
        <v>166</v>
      </c>
      <c r="B172" s="13" t="s">
        <v>680</v>
      </c>
      <c r="C172" s="13" t="s">
        <v>791</v>
      </c>
      <c r="D172" s="13" t="s">
        <v>792</v>
      </c>
      <c r="E172" s="13" t="s">
        <v>136</v>
      </c>
      <c r="F172" s="13" t="s">
        <v>136</v>
      </c>
      <c r="G172" s="13"/>
      <c r="H172" s="13" t="s">
        <v>793</v>
      </c>
      <c r="I172" s="13" t="s">
        <v>794</v>
      </c>
      <c r="J172" s="13">
        <v>8822643</v>
      </c>
      <c r="K172" s="24">
        <f t="shared" si="9"/>
        <v>66</v>
      </c>
      <c r="L172" s="24">
        <f t="shared" si="10"/>
        <v>66</v>
      </c>
      <c r="M172" s="13"/>
      <c r="N172" s="13"/>
      <c r="O172" s="13">
        <v>66</v>
      </c>
      <c r="P172" s="13"/>
      <c r="Q172" s="13"/>
      <c r="R172" s="28"/>
      <c r="S172" s="28"/>
      <c r="T172" s="28"/>
      <c r="U172" s="28"/>
      <c r="V172" s="28"/>
      <c r="W172" s="28"/>
      <c r="X172" s="28"/>
      <c r="Y172" s="28" t="s">
        <v>122</v>
      </c>
      <c r="Z172" s="28" t="s">
        <v>123</v>
      </c>
      <c r="AA172" s="28" t="s">
        <v>124</v>
      </c>
      <c r="AB172" s="28" t="s">
        <v>124</v>
      </c>
      <c r="AC172" s="28" t="s">
        <v>124</v>
      </c>
      <c r="AD172" s="28" t="s">
        <v>124</v>
      </c>
      <c r="AE172" s="13">
        <v>975</v>
      </c>
      <c r="AF172" s="13">
        <v>2974</v>
      </c>
      <c r="AG172" s="13">
        <v>3000</v>
      </c>
      <c r="AH172" s="13" t="s">
        <v>795</v>
      </c>
      <c r="AI172" s="13" t="s">
        <v>796</v>
      </c>
    </row>
    <row r="173" s="1" customFormat="1" ht="81" hidden="1" customHeight="1" spans="1:35">
      <c r="A173" s="13">
        <v>167</v>
      </c>
      <c r="B173" s="13" t="s">
        <v>680</v>
      </c>
      <c r="C173" s="38" t="s">
        <v>797</v>
      </c>
      <c r="D173" s="38" t="s">
        <v>798</v>
      </c>
      <c r="E173" s="13" t="s">
        <v>129</v>
      </c>
      <c r="F173" s="13" t="s">
        <v>799</v>
      </c>
      <c r="G173" s="13"/>
      <c r="H173" s="13" t="s">
        <v>129</v>
      </c>
      <c r="I173" s="13" t="s">
        <v>132</v>
      </c>
      <c r="J173" s="13">
        <v>18691596163</v>
      </c>
      <c r="K173" s="24">
        <f t="shared" si="9"/>
        <v>15</v>
      </c>
      <c r="L173" s="24">
        <f t="shared" si="10"/>
        <v>0</v>
      </c>
      <c r="M173" s="13"/>
      <c r="N173" s="36"/>
      <c r="O173" s="13"/>
      <c r="P173" s="13"/>
      <c r="Q173" s="13">
        <v>15</v>
      </c>
      <c r="R173" s="28"/>
      <c r="S173" s="28"/>
      <c r="T173" s="28"/>
      <c r="U173" s="28"/>
      <c r="V173" s="28"/>
      <c r="W173" s="28"/>
      <c r="X173" s="28"/>
      <c r="Y173" s="28" t="s">
        <v>122</v>
      </c>
      <c r="Z173" s="28" t="s">
        <v>123</v>
      </c>
      <c r="AA173" s="28" t="s">
        <v>124</v>
      </c>
      <c r="AB173" s="28" t="s">
        <v>124</v>
      </c>
      <c r="AC173" s="28" t="s">
        <v>124</v>
      </c>
      <c r="AD173" s="28" t="s">
        <v>124</v>
      </c>
      <c r="AE173" s="13">
        <v>3</v>
      </c>
      <c r="AF173" s="13">
        <v>8</v>
      </c>
      <c r="AG173" s="13">
        <v>8</v>
      </c>
      <c r="AH173" s="13" t="s">
        <v>492</v>
      </c>
      <c r="AI173" s="13" t="s">
        <v>800</v>
      </c>
    </row>
    <row r="174" s="1" customFormat="1" ht="81" hidden="1" customHeight="1" spans="1:35">
      <c r="A174" s="13">
        <v>168</v>
      </c>
      <c r="B174" s="13" t="s">
        <v>680</v>
      </c>
      <c r="C174" s="38" t="s">
        <v>801</v>
      </c>
      <c r="D174" s="39" t="s">
        <v>802</v>
      </c>
      <c r="E174" s="13" t="s">
        <v>129</v>
      </c>
      <c r="F174" s="13" t="s">
        <v>803</v>
      </c>
      <c r="G174" s="13"/>
      <c r="H174" s="13" t="s">
        <v>129</v>
      </c>
      <c r="I174" s="13" t="s">
        <v>132</v>
      </c>
      <c r="J174" s="13">
        <v>18691596163</v>
      </c>
      <c r="K174" s="24">
        <f t="shared" si="9"/>
        <v>40</v>
      </c>
      <c r="L174" s="24">
        <f t="shared" si="10"/>
        <v>0</v>
      </c>
      <c r="M174" s="13"/>
      <c r="N174" s="13"/>
      <c r="O174" s="13"/>
      <c r="P174" s="13"/>
      <c r="Q174" s="13">
        <v>40</v>
      </c>
      <c r="R174" s="28"/>
      <c r="S174" s="28"/>
      <c r="T174" s="28"/>
      <c r="U174" s="28"/>
      <c r="V174" s="28"/>
      <c r="W174" s="28"/>
      <c r="X174" s="28"/>
      <c r="Y174" s="28" t="s">
        <v>122</v>
      </c>
      <c r="Z174" s="28" t="s">
        <v>123</v>
      </c>
      <c r="AA174" s="28" t="s">
        <v>124</v>
      </c>
      <c r="AB174" s="28" t="s">
        <v>124</v>
      </c>
      <c r="AC174" s="28" t="s">
        <v>124</v>
      </c>
      <c r="AD174" s="28" t="s">
        <v>124</v>
      </c>
      <c r="AE174" s="13">
        <v>5</v>
      </c>
      <c r="AF174" s="13">
        <v>14</v>
      </c>
      <c r="AG174" s="13">
        <v>14</v>
      </c>
      <c r="AH174" s="13" t="s">
        <v>492</v>
      </c>
      <c r="AI174" s="13" t="s">
        <v>804</v>
      </c>
    </row>
    <row r="175" s="1" customFormat="1" ht="81" hidden="1" customHeight="1" spans="1:35">
      <c r="A175" s="13">
        <v>169</v>
      </c>
      <c r="B175" s="13" t="s">
        <v>680</v>
      </c>
      <c r="C175" s="13" t="s">
        <v>805</v>
      </c>
      <c r="D175" s="13" t="s">
        <v>806</v>
      </c>
      <c r="E175" s="13" t="s">
        <v>129</v>
      </c>
      <c r="F175" s="13" t="s">
        <v>239</v>
      </c>
      <c r="G175" s="13"/>
      <c r="H175" s="13" t="s">
        <v>129</v>
      </c>
      <c r="I175" s="13" t="s">
        <v>132</v>
      </c>
      <c r="J175" s="13">
        <v>18691596163</v>
      </c>
      <c r="K175" s="24">
        <f t="shared" si="9"/>
        <v>15</v>
      </c>
      <c r="L175" s="24">
        <f t="shared" si="10"/>
        <v>15</v>
      </c>
      <c r="M175" s="13"/>
      <c r="N175" s="13"/>
      <c r="O175" s="13">
        <v>15</v>
      </c>
      <c r="P175" s="13"/>
      <c r="Q175" s="13"/>
      <c r="R175" s="28"/>
      <c r="S175" s="28"/>
      <c r="T175" s="28"/>
      <c r="U175" s="28"/>
      <c r="V175" s="28"/>
      <c r="W175" s="28"/>
      <c r="X175" s="28"/>
      <c r="Y175" s="28" t="s">
        <v>122</v>
      </c>
      <c r="Z175" s="28" t="s">
        <v>123</v>
      </c>
      <c r="AA175" s="28" t="s">
        <v>124</v>
      </c>
      <c r="AB175" s="28" t="s">
        <v>124</v>
      </c>
      <c r="AC175" s="28" t="s">
        <v>124</v>
      </c>
      <c r="AD175" s="28" t="s">
        <v>124</v>
      </c>
      <c r="AE175" s="13">
        <v>7</v>
      </c>
      <c r="AF175" s="13">
        <v>23</v>
      </c>
      <c r="AG175" s="13">
        <v>23</v>
      </c>
      <c r="AH175" s="13" t="s">
        <v>492</v>
      </c>
      <c r="AI175" s="13" t="s">
        <v>807</v>
      </c>
    </row>
    <row r="176" s="1" customFormat="1" ht="81" hidden="1" customHeight="1" spans="1:35">
      <c r="A176" s="13">
        <v>170</v>
      </c>
      <c r="B176" s="13" t="s">
        <v>680</v>
      </c>
      <c r="C176" s="13" t="s">
        <v>808</v>
      </c>
      <c r="D176" s="13" t="s">
        <v>809</v>
      </c>
      <c r="E176" s="13" t="s">
        <v>278</v>
      </c>
      <c r="F176" s="13" t="s">
        <v>279</v>
      </c>
      <c r="G176" s="13"/>
      <c r="H176" s="13" t="s">
        <v>278</v>
      </c>
      <c r="I176" s="13" t="s">
        <v>281</v>
      </c>
      <c r="J176" s="13">
        <v>15909150930</v>
      </c>
      <c r="K176" s="24">
        <f t="shared" si="9"/>
        <v>80</v>
      </c>
      <c r="L176" s="24">
        <f t="shared" si="10"/>
        <v>80</v>
      </c>
      <c r="M176" s="13"/>
      <c r="N176" s="36">
        <v>80</v>
      </c>
      <c r="O176" s="13"/>
      <c r="P176" s="13"/>
      <c r="Q176" s="13"/>
      <c r="R176" s="28"/>
      <c r="S176" s="28"/>
      <c r="T176" s="28"/>
      <c r="U176" s="28"/>
      <c r="V176" s="28"/>
      <c r="W176" s="28"/>
      <c r="X176" s="28"/>
      <c r="Y176" s="28" t="s">
        <v>122</v>
      </c>
      <c r="Z176" s="28" t="s">
        <v>123</v>
      </c>
      <c r="AA176" s="28" t="s">
        <v>124</v>
      </c>
      <c r="AB176" s="28" t="s">
        <v>124</v>
      </c>
      <c r="AC176" s="28" t="s">
        <v>124</v>
      </c>
      <c r="AD176" s="28" t="s">
        <v>124</v>
      </c>
      <c r="AE176" s="13">
        <v>9</v>
      </c>
      <c r="AF176" s="13">
        <v>37</v>
      </c>
      <c r="AG176" s="13">
        <v>109</v>
      </c>
      <c r="AH176" s="13" t="s">
        <v>810</v>
      </c>
      <c r="AI176" s="13" t="s">
        <v>811</v>
      </c>
    </row>
    <row r="177" s="1" customFormat="1" ht="81" hidden="1" customHeight="1" spans="1:35">
      <c r="A177" s="13">
        <v>171</v>
      </c>
      <c r="B177" s="13" t="s">
        <v>680</v>
      </c>
      <c r="C177" s="13" t="s">
        <v>812</v>
      </c>
      <c r="D177" s="13" t="s">
        <v>813</v>
      </c>
      <c r="E177" s="13" t="s">
        <v>278</v>
      </c>
      <c r="F177" s="13" t="s">
        <v>279</v>
      </c>
      <c r="G177" s="13"/>
      <c r="H177" s="13" t="s">
        <v>278</v>
      </c>
      <c r="I177" s="13" t="s">
        <v>281</v>
      </c>
      <c r="J177" s="13">
        <v>15909150930</v>
      </c>
      <c r="K177" s="24">
        <f t="shared" si="9"/>
        <v>8</v>
      </c>
      <c r="L177" s="24">
        <f t="shared" si="10"/>
        <v>8</v>
      </c>
      <c r="M177" s="13"/>
      <c r="N177" s="13"/>
      <c r="O177" s="13">
        <v>8</v>
      </c>
      <c r="P177" s="13"/>
      <c r="Q177" s="13"/>
      <c r="R177" s="28"/>
      <c r="S177" s="28"/>
      <c r="T177" s="28"/>
      <c r="U177" s="28"/>
      <c r="V177" s="28"/>
      <c r="W177" s="28"/>
      <c r="X177" s="28"/>
      <c r="Y177" s="28" t="s">
        <v>122</v>
      </c>
      <c r="Z177" s="28" t="s">
        <v>123</v>
      </c>
      <c r="AA177" s="28" t="s">
        <v>124</v>
      </c>
      <c r="AB177" s="28" t="s">
        <v>124</v>
      </c>
      <c r="AC177" s="28" t="s">
        <v>124</v>
      </c>
      <c r="AD177" s="28" t="s">
        <v>124</v>
      </c>
      <c r="AE177" s="13">
        <v>6</v>
      </c>
      <c r="AF177" s="13">
        <v>16</v>
      </c>
      <c r="AG177" s="13">
        <v>27</v>
      </c>
      <c r="AH177" s="13" t="s">
        <v>810</v>
      </c>
      <c r="AI177" s="13" t="s">
        <v>814</v>
      </c>
    </row>
    <row r="178" s="1" customFormat="1" ht="81" hidden="1" customHeight="1" spans="1:35">
      <c r="A178" s="13">
        <v>172</v>
      </c>
      <c r="B178" s="13" t="s">
        <v>680</v>
      </c>
      <c r="C178" s="38" t="s">
        <v>815</v>
      </c>
      <c r="D178" s="39" t="s">
        <v>816</v>
      </c>
      <c r="E178" s="13" t="s">
        <v>136</v>
      </c>
      <c r="F178" s="13" t="s">
        <v>137</v>
      </c>
      <c r="G178" s="13"/>
      <c r="H178" s="13" t="s">
        <v>136</v>
      </c>
      <c r="I178" s="13" t="s">
        <v>817</v>
      </c>
      <c r="J178" s="13">
        <v>8078101</v>
      </c>
      <c r="K178" s="24">
        <f t="shared" si="9"/>
        <v>80</v>
      </c>
      <c r="L178" s="24">
        <f t="shared" si="10"/>
        <v>0</v>
      </c>
      <c r="M178" s="13"/>
      <c r="N178" s="13"/>
      <c r="O178" s="13"/>
      <c r="P178" s="13"/>
      <c r="Q178" s="13">
        <v>80</v>
      </c>
      <c r="R178" s="28"/>
      <c r="S178" s="28"/>
      <c r="T178" s="28"/>
      <c r="U178" s="28"/>
      <c r="V178" s="28"/>
      <c r="W178" s="28"/>
      <c r="X178" s="28"/>
      <c r="Y178" s="28" t="s">
        <v>122</v>
      </c>
      <c r="Z178" s="28" t="s">
        <v>123</v>
      </c>
      <c r="AA178" s="28" t="s">
        <v>124</v>
      </c>
      <c r="AB178" s="28" t="s">
        <v>124</v>
      </c>
      <c r="AC178" s="28" t="s">
        <v>124</v>
      </c>
      <c r="AD178" s="28" t="s">
        <v>124</v>
      </c>
      <c r="AE178" s="13">
        <v>5</v>
      </c>
      <c r="AF178" s="13">
        <v>13</v>
      </c>
      <c r="AG178" s="13">
        <v>79</v>
      </c>
      <c r="AH178" s="13" t="s">
        <v>554</v>
      </c>
      <c r="AI178" s="13" t="s">
        <v>818</v>
      </c>
    </row>
    <row r="179" s="1" customFormat="1" ht="81" hidden="1" customHeight="1" spans="1:35">
      <c r="A179" s="13">
        <v>173</v>
      </c>
      <c r="B179" s="13" t="s">
        <v>680</v>
      </c>
      <c r="C179" s="18" t="s">
        <v>819</v>
      </c>
      <c r="D179" s="18" t="s">
        <v>820</v>
      </c>
      <c r="E179" s="33" t="s">
        <v>315</v>
      </c>
      <c r="F179" s="33" t="s">
        <v>315</v>
      </c>
      <c r="G179" s="13"/>
      <c r="H179" s="18" t="s">
        <v>214</v>
      </c>
      <c r="I179" s="13" t="s">
        <v>459</v>
      </c>
      <c r="J179" s="13">
        <v>8822671</v>
      </c>
      <c r="K179" s="24">
        <f t="shared" si="9"/>
        <v>30</v>
      </c>
      <c r="L179" s="24">
        <f t="shared" si="10"/>
        <v>0</v>
      </c>
      <c r="M179" s="13"/>
      <c r="N179" s="13"/>
      <c r="O179" s="13"/>
      <c r="P179" s="13"/>
      <c r="Q179" s="18">
        <v>30</v>
      </c>
      <c r="R179" s="28"/>
      <c r="S179" s="28"/>
      <c r="T179" s="28"/>
      <c r="U179" s="28"/>
      <c r="V179" s="28"/>
      <c r="W179" s="28"/>
      <c r="X179" s="28"/>
      <c r="Y179" s="28" t="s">
        <v>122</v>
      </c>
      <c r="Z179" s="28" t="s">
        <v>123</v>
      </c>
      <c r="AA179" s="28" t="s">
        <v>124</v>
      </c>
      <c r="AB179" s="28" t="s">
        <v>124</v>
      </c>
      <c r="AC179" s="28" t="s">
        <v>124</v>
      </c>
      <c r="AD179" s="28" t="s">
        <v>124</v>
      </c>
      <c r="AE179" s="18">
        <v>17</v>
      </c>
      <c r="AF179" s="18">
        <v>42</v>
      </c>
      <c r="AG179" s="18">
        <v>896</v>
      </c>
      <c r="AH179" s="18" t="s">
        <v>821</v>
      </c>
      <c r="AI179" s="18" t="s">
        <v>822</v>
      </c>
    </row>
    <row r="180" s="1" customFormat="1" ht="81" hidden="1" customHeight="1" spans="1:35">
      <c r="A180" s="13">
        <v>174</v>
      </c>
      <c r="B180" s="13" t="s">
        <v>680</v>
      </c>
      <c r="C180" s="18" t="s">
        <v>823</v>
      </c>
      <c r="D180" s="18" t="s">
        <v>824</v>
      </c>
      <c r="E180" s="33" t="s">
        <v>315</v>
      </c>
      <c r="F180" s="33" t="s">
        <v>315</v>
      </c>
      <c r="G180" s="13"/>
      <c r="H180" s="18" t="s">
        <v>214</v>
      </c>
      <c r="I180" s="13" t="s">
        <v>459</v>
      </c>
      <c r="J180" s="13">
        <v>8822671</v>
      </c>
      <c r="K180" s="45">
        <f t="shared" si="9"/>
        <v>692.69245</v>
      </c>
      <c r="L180" s="24">
        <f t="shared" si="10"/>
        <v>0</v>
      </c>
      <c r="M180" s="13"/>
      <c r="N180" s="13"/>
      <c r="O180" s="13"/>
      <c r="P180" s="13"/>
      <c r="Q180" s="18">
        <v>692.69245</v>
      </c>
      <c r="R180" s="28"/>
      <c r="S180" s="28"/>
      <c r="T180" s="28"/>
      <c r="U180" s="28"/>
      <c r="V180" s="28"/>
      <c r="W180" s="28"/>
      <c r="X180" s="28"/>
      <c r="Y180" s="28" t="s">
        <v>122</v>
      </c>
      <c r="Z180" s="28" t="s">
        <v>123</v>
      </c>
      <c r="AA180" s="28" t="s">
        <v>124</v>
      </c>
      <c r="AB180" s="28" t="s">
        <v>124</v>
      </c>
      <c r="AC180" s="28" t="s">
        <v>124</v>
      </c>
      <c r="AD180" s="28" t="s">
        <v>124</v>
      </c>
      <c r="AE180" s="18">
        <v>24</v>
      </c>
      <c r="AF180" s="18">
        <v>72</v>
      </c>
      <c r="AG180" s="18">
        <v>402</v>
      </c>
      <c r="AH180" s="18" t="s">
        <v>825</v>
      </c>
      <c r="AI180" s="18" t="s">
        <v>826</v>
      </c>
    </row>
    <row r="181" ht="85.5" hidden="1" spans="1:35">
      <c r="A181" s="13">
        <v>175</v>
      </c>
      <c r="B181" s="13" t="s">
        <v>680</v>
      </c>
      <c r="C181" s="38" t="s">
        <v>827</v>
      </c>
      <c r="D181" s="39" t="s">
        <v>828</v>
      </c>
      <c r="E181" s="38" t="s">
        <v>129</v>
      </c>
      <c r="F181" s="38" t="s">
        <v>829</v>
      </c>
      <c r="G181" s="13"/>
      <c r="H181" s="38" t="s">
        <v>129</v>
      </c>
      <c r="I181" s="13"/>
      <c r="J181" s="13"/>
      <c r="K181" s="38">
        <v>5</v>
      </c>
      <c r="L181" s="38"/>
      <c r="M181" s="13"/>
      <c r="N181" s="38"/>
      <c r="O181" s="13"/>
      <c r="P181" s="13"/>
      <c r="Q181" s="18">
        <v>5</v>
      </c>
      <c r="R181" s="28"/>
      <c r="S181" s="28"/>
      <c r="T181" s="28"/>
      <c r="U181" s="28"/>
      <c r="V181" s="28"/>
      <c r="W181" s="28"/>
      <c r="X181" s="28"/>
      <c r="Y181" s="28"/>
      <c r="Z181" s="28"/>
      <c r="AA181" s="28"/>
      <c r="AB181" s="28"/>
      <c r="AC181" s="28"/>
      <c r="AD181" s="28"/>
      <c r="AE181" s="38">
        <v>24</v>
      </c>
      <c r="AF181" s="38">
        <v>69</v>
      </c>
      <c r="AG181" s="38">
        <v>69</v>
      </c>
      <c r="AH181" s="38" t="s">
        <v>492</v>
      </c>
      <c r="AI181" s="38" t="s">
        <v>830</v>
      </c>
    </row>
    <row r="182" ht="171" hidden="1" spans="1:35">
      <c r="A182" s="13">
        <v>176</v>
      </c>
      <c r="B182" s="13" t="s">
        <v>680</v>
      </c>
      <c r="C182" s="39" t="s">
        <v>831</v>
      </c>
      <c r="D182" s="37" t="s">
        <v>832</v>
      </c>
      <c r="E182" s="38" t="s">
        <v>118</v>
      </c>
      <c r="F182" s="49" t="s">
        <v>833</v>
      </c>
      <c r="G182" s="13"/>
      <c r="H182" s="38" t="s">
        <v>118</v>
      </c>
      <c r="I182" s="13"/>
      <c r="J182" s="13"/>
      <c r="K182" s="52">
        <v>50</v>
      </c>
      <c r="L182" s="52"/>
      <c r="M182" s="13"/>
      <c r="N182" s="52"/>
      <c r="O182" s="13"/>
      <c r="P182" s="13"/>
      <c r="Q182" s="18">
        <v>50</v>
      </c>
      <c r="R182" s="28"/>
      <c r="S182" s="28"/>
      <c r="T182" s="28"/>
      <c r="U182" s="28"/>
      <c r="V182" s="28"/>
      <c r="W182" s="28"/>
      <c r="X182" s="28"/>
      <c r="Y182" s="28"/>
      <c r="Z182" s="28"/>
      <c r="AA182" s="28"/>
      <c r="AB182" s="28"/>
      <c r="AC182" s="28"/>
      <c r="AD182" s="28"/>
      <c r="AE182" s="49">
        <v>5</v>
      </c>
      <c r="AF182" s="49">
        <v>10</v>
      </c>
      <c r="AG182" s="49">
        <v>36</v>
      </c>
      <c r="AH182" s="49" t="s">
        <v>834</v>
      </c>
      <c r="AI182" s="49" t="s">
        <v>835</v>
      </c>
    </row>
    <row r="183" ht="57" hidden="1" spans="1:35">
      <c r="A183" s="13">
        <v>177</v>
      </c>
      <c r="B183" s="13" t="s">
        <v>680</v>
      </c>
      <c r="C183" s="39" t="s">
        <v>836</v>
      </c>
      <c r="D183" s="37" t="s">
        <v>837</v>
      </c>
      <c r="E183" s="50" t="s">
        <v>143</v>
      </c>
      <c r="F183" s="51" t="s">
        <v>663</v>
      </c>
      <c r="G183" s="13"/>
      <c r="H183" s="50" t="s">
        <v>143</v>
      </c>
      <c r="I183" s="13"/>
      <c r="J183" s="13"/>
      <c r="K183" s="53">
        <v>100</v>
      </c>
      <c r="L183" s="53"/>
      <c r="M183" s="13"/>
      <c r="N183" s="53"/>
      <c r="O183" s="13"/>
      <c r="P183" s="13"/>
      <c r="Q183" s="18">
        <v>100</v>
      </c>
      <c r="R183" s="28"/>
      <c r="S183" s="28"/>
      <c r="T183" s="28"/>
      <c r="U183" s="28"/>
      <c r="V183" s="28"/>
      <c r="W183" s="28"/>
      <c r="X183" s="28"/>
      <c r="Y183" s="28"/>
      <c r="Z183" s="28"/>
      <c r="AA183" s="28"/>
      <c r="AB183" s="28"/>
      <c r="AC183" s="28"/>
      <c r="AD183" s="28"/>
      <c r="AE183" s="51">
        <v>15</v>
      </c>
      <c r="AF183" s="51">
        <v>57</v>
      </c>
      <c r="AG183" s="51">
        <v>57</v>
      </c>
      <c r="AH183" s="51" t="s">
        <v>838</v>
      </c>
      <c r="AI183" s="51" t="s">
        <v>839</v>
      </c>
    </row>
    <row r="184" ht="85.5" hidden="1" spans="1:35">
      <c r="A184" s="13">
        <v>178</v>
      </c>
      <c r="B184" s="13" t="s">
        <v>680</v>
      </c>
      <c r="C184" s="38" t="s">
        <v>840</v>
      </c>
      <c r="D184" s="39" t="s">
        <v>841</v>
      </c>
      <c r="E184" s="38" t="s">
        <v>129</v>
      </c>
      <c r="F184" s="38" t="s">
        <v>129</v>
      </c>
      <c r="G184" s="13"/>
      <c r="H184" s="38" t="s">
        <v>129</v>
      </c>
      <c r="I184" s="13"/>
      <c r="J184" s="13"/>
      <c r="K184" s="38">
        <v>96</v>
      </c>
      <c r="L184" s="38"/>
      <c r="M184" s="13"/>
      <c r="N184" s="38"/>
      <c r="O184" s="13"/>
      <c r="P184" s="13"/>
      <c r="Q184" s="18">
        <v>96</v>
      </c>
      <c r="R184" s="28"/>
      <c r="S184" s="28"/>
      <c r="T184" s="28"/>
      <c r="U184" s="28"/>
      <c r="V184" s="28"/>
      <c r="W184" s="28"/>
      <c r="X184" s="28"/>
      <c r="Y184" s="28"/>
      <c r="Z184" s="28"/>
      <c r="AA184" s="28"/>
      <c r="AB184" s="28"/>
      <c r="AC184" s="28"/>
      <c r="AD184" s="28"/>
      <c r="AE184" s="38">
        <v>15</v>
      </c>
      <c r="AF184" s="38">
        <v>42</v>
      </c>
      <c r="AG184" s="38">
        <v>42</v>
      </c>
      <c r="AH184" s="38" t="s">
        <v>492</v>
      </c>
      <c r="AI184" s="38" t="s">
        <v>842</v>
      </c>
    </row>
  </sheetData>
  <autoFilter ref="A5:AI184">
    <filterColumn colId="7">
      <customFilters>
        <customFilter operator="equal" val="县农水局"/>
      </customFilters>
    </filterColumn>
    <extLst/>
  </autoFilter>
  <mergeCells count="27">
    <mergeCell ref="A1:C1"/>
    <mergeCell ref="A2:AI2"/>
    <mergeCell ref="E3:F3"/>
    <mergeCell ref="K3:X3"/>
    <mergeCell ref="L4:P4"/>
    <mergeCell ref="Q4:X4"/>
    <mergeCell ref="A3:A5"/>
    <mergeCell ref="B3:B5"/>
    <mergeCell ref="C3:C5"/>
    <mergeCell ref="D3:D5"/>
    <mergeCell ref="E4:E5"/>
    <mergeCell ref="F4:F5"/>
    <mergeCell ref="G3:G5"/>
    <mergeCell ref="H3:H5"/>
    <mergeCell ref="I3:I5"/>
    <mergeCell ref="J3:J5"/>
    <mergeCell ref="K4:K5"/>
    <mergeCell ref="Y3:Y5"/>
    <mergeCell ref="Z3:Z5"/>
    <mergeCell ref="AA3:AA5"/>
    <mergeCell ref="AB3:AB5"/>
    <mergeCell ref="AC3:AC5"/>
    <mergeCell ref="AD3:AD5"/>
    <mergeCell ref="AG3:AG5"/>
    <mergeCell ref="AH3:AH5"/>
    <mergeCell ref="AI3:AI5"/>
    <mergeCell ref="AE3:AF4"/>
  </mergeCells>
  <conditionalFormatting sqref="C19">
    <cfRule type="duplicateValues" dxfId="0" priority="4"/>
  </conditionalFormatting>
  <conditionalFormatting sqref="C22">
    <cfRule type="duplicateValues" dxfId="0" priority="3"/>
  </conditionalFormatting>
  <conditionalFormatting sqref="C76">
    <cfRule type="duplicateValues" dxfId="0" priority="2"/>
  </conditionalFormatting>
  <conditionalFormatting sqref="C81">
    <cfRule type="duplicateValues" dxfId="0" priority="1"/>
  </conditionalFormatting>
  <conditionalFormatting sqref="C33 C31">
    <cfRule type="duplicateValues" dxfId="0" priority="5"/>
  </conditionalFormatting>
  <dataValidations count="1">
    <dataValidation type="list" allowBlank="1" showInputMessage="1" showErrorMessage="1" sqref="G2 Y2 Z2:AD2 G6 G95 G96 G97 G98 G99 G100 G101 G102 G103 G122 G104:G108 G109:G115 G185:G1048576 Y185:Y1048576 Z185:AD1048576">
      <formula1>#REF!</formula1>
    </dataValidation>
  </dataValidations>
  <printOptions horizontalCentered="1"/>
  <pageMargins left="0.554861111111111" right="0.554861111111111" top="0.60625" bottom="0.60625" header="0.5" footer="0.5"/>
  <pageSetup paperSize="9" scale="41"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项目库汇总表</vt:lpstr>
      <vt:lpstr>项目库明细表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GHZ</dc:creator>
  <cp:lastModifiedBy>海哥</cp:lastModifiedBy>
  <dcterms:created xsi:type="dcterms:W3CDTF">2019-07-20T09:28:00Z</dcterms:created>
  <cp:lastPrinted>2019-07-25T11:49:00Z</cp:lastPrinted>
  <dcterms:modified xsi:type="dcterms:W3CDTF">2021-11-17T06:08:48Z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2052-11.1.0.11045</vt:lpwstr>
  </property>
  <property fmtid="{D5CDD505-2E9C-101B-9397-08002B2CF9AE}" pid="3" name="ICV">
    <vt:lpwstr>CA11468D6C804156B1586CE477CB54FF</vt:lpwstr>
  </property>
  <property fmtid="{D5CDD505-2E9C-101B-9397-08002B2CF9AE}" pid="4" name="KSOReadingLayout">
    <vt:bool>true</vt:bool>
  </property>
</Properties>
</file>