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35" tabRatio="932" firstSheet="12" activeTab="17"/>
  </bookViews>
  <sheets>
    <sheet name="封面" sheetId="1" r:id="rId1"/>
    <sheet name="目录" sheetId="2" r:id="rId2"/>
    <sheet name="01）部门综合预算收支总表" sheetId="3" r:id="rId3"/>
    <sheet name="02）部门综合预算收入总表" sheetId="4" r:id="rId4"/>
    <sheet name="03）部门综合预算支出总表" sheetId="5" r:id="rId5"/>
    <sheet name="04）部门综合预算财政拨款收支总表" sheetId="6" r:id="rId6"/>
    <sheet name="05）一般公共预算支出表（按功能科目）" sheetId="7" r:id="rId7"/>
    <sheet name="06）一般公共预算支出表（按经济科目）" sheetId="8" r:id="rId8"/>
    <sheet name="07）一般公共预算基本支出表（按功能科目）" sheetId="9" r:id="rId9"/>
    <sheet name="08）一般公共预算基本支出表（按经济科目）" sheetId="10" r:id="rId10"/>
    <sheet name="09）部门综合预算政府性基金收支总表" sheetId="11" r:id="rId11"/>
    <sheet name="10）专项经费支出表" sheetId="12" r:id="rId12"/>
    <sheet name="11）财政拨款结转资金支出表" sheetId="13" r:id="rId13"/>
    <sheet name="12）政府采购预算表" sheetId="14" r:id="rId14"/>
    <sheet name="13）“三公”经费及会议、培训费" sheetId="15" r:id="rId15"/>
    <sheet name="14）支出项目绩效目标表的复制" sheetId="16" r:id="rId16"/>
    <sheet name="15）部门整体支出绩效目标表的复制" sheetId="17" r:id="rId17"/>
    <sheet name="表16-专项资金整体绩效目标表的复制" sheetId="18" r:id="rId18"/>
  </sheets>
  <definedNames>
    <definedName name="_xlnm.Print_Area" localSheetId="3">'02）部门综合预算收入总表'!$A$1:$O$9</definedName>
    <definedName name="_xlnm.Print_Area" localSheetId="4">'03）部门综合预算支出总表'!$A$1:$O$9</definedName>
    <definedName name="_xlnm.Print_Area" localSheetId="6">'05）一般公共预算支出表（按功能科目）'!$A$1:$G$18</definedName>
    <definedName name="_xlnm.Print_Area" localSheetId="7">'06）一般公共预算支出表（按经济科目）'!$A$1:$I$36</definedName>
    <definedName name="_xlnm.Print_Area" localSheetId="8">'07）一般公共预算基本支出表（按功能科目）'!$A$1:$F$9</definedName>
    <definedName name="_xlnm.Print_Area" localSheetId="9">'08）一般公共预算基本支出表（按经济科目）'!$A$1:$H$31</definedName>
    <definedName name="_xlnm.Print_Area" localSheetId="11">'10）专项经费支出表'!$A$1:$D$33</definedName>
    <definedName name="_xlnm.Print_Area" localSheetId="14">'13）“三公”经费及会议、培训费'!$A$1:$T$10</definedName>
    <definedName name="_xlnm.Print_Titles" localSheetId="3">'02）部门综合预算收入总表'!$1:$7</definedName>
    <definedName name="_xlnm.Print_Titles" localSheetId="4">'03）部门综合预算支出总表'!$1:$7</definedName>
    <definedName name="_xlnm.Print_Titles" localSheetId="6">'05）一般公共预算支出表（按功能科目）'!$1:$5</definedName>
    <definedName name="_xlnm.Print_Titles" localSheetId="7">'06）一般公共预算支出表（按经济科目）'!$1:$5</definedName>
    <definedName name="_xlnm.Print_Titles" localSheetId="8">'07）一般公共预算基本支出表（按功能科目）'!$1:$5</definedName>
    <definedName name="_xlnm.Print_Titles" localSheetId="9">'08）一般公共预算基本支出表（按经济科目）'!$1:$5</definedName>
    <definedName name="_xlnm.Print_Titles" localSheetId="11">'10）专项经费支出表'!$1:$5</definedName>
    <definedName name="_xlnm.Print_Titles" localSheetId="14">'13）“三公”经费及会议、培训费'!$1:$8</definedName>
  </definedNames>
  <calcPr fullCalcOnLoad="1"/>
</workbook>
</file>

<file path=xl/sharedStrings.xml><?xml version="1.0" encoding="utf-8"?>
<sst xmlns="http://schemas.openxmlformats.org/spreadsheetml/2006/main" count="1405" uniqueCount="543">
  <si>
    <t>2020年部门综合预算公开报表</t>
  </si>
  <si>
    <t>部门名称：</t>
  </si>
  <si>
    <t>镇坪县住房和城乡建设局</t>
  </si>
  <si>
    <t>保密审查情况：</t>
  </si>
  <si>
    <t>已审查</t>
  </si>
  <si>
    <t>部门主要负责人审签情况：</t>
  </si>
  <si>
    <t>已审签</t>
  </si>
  <si>
    <t>目                    录</t>
  </si>
  <si>
    <t>序号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</si>
  <si>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</si>
  <si>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</si>
  <si>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</si>
  <si>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</si>
  <si>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</si>
  <si>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</si>
  <si>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</si>
  <si>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</si>
  <si>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</si>
  <si>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</si>
  <si>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</si>
  <si>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</si>
  <si>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</si>
  <si>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</si>
  <si>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</si>
  <si>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</si>
  <si>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</si>
  <si>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</si>
  <si>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</si>
  <si>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</si>
  <si>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</si>
  <si>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</si>
  <si>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>是</t>
  </si>
  <si>
    <t>按要求公开空表</t>
  </si>
  <si>
    <t>表10</t>
  </si>
  <si>
    <t>2020年部门综合预算专项业务经费支出表</t>
  </si>
  <si>
    <t>表11</t>
  </si>
  <si>
    <t>2020年部门综合预算财政拨款上年结转资金支出表</t>
  </si>
  <si>
    <t>无上年财政拨款结转资金</t>
  </si>
  <si>
    <t>表12</t>
  </si>
  <si>
    <t>2020年部门综合预算政府采购（资产配置、购买服务）预算表</t>
  </si>
  <si>
    <t>无财政拨款预算</t>
  </si>
  <si>
    <t>表13</t>
  </si>
  <si>
    <t>2020年部门综合预算一般公共预算拨款“三公”经费及会议费、培训费支出预算表</t>
  </si>
  <si>
    <t>表14</t>
  </si>
  <si>
    <t>2020年部门专项业务经费重点项目绩效目标表</t>
  </si>
  <si>
    <t>表15</t>
  </si>
  <si>
    <t>2020年部门整体支出绩效目标表</t>
  </si>
  <si>
    <t>表16</t>
  </si>
  <si>
    <t>2020年专项资金整体绩效目标表</t>
  </si>
  <si>
    <t>±í1</t>
  </si>
  <si>
    <t>单位：万元</t>
  </si>
  <si>
    <t>收            入</t>
  </si>
  <si>
    <t>支                 出</t>
  </si>
  <si>
    <t>项目</t>
  </si>
  <si>
    <t>预算数</t>
  </si>
  <si>
    <t>支出功能分科目（按大?）</t>
  </si>
  <si>
    <t>支出经济科目（按大类）</t>
  </si>
  <si>
    <t>政府经济科目（按大类）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</si>
  <si>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</si>
  <si>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</si>
  <si>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</si>
  <si>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</si>
  <si>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</si>
  <si>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（1）一般公共预算拨款</t>
  </si>
  <si>
    <t xml:space="preserve">  2、外交支出</t>
  </si>
  <si>
    <t xml:space="preserve">     (1)工资福利支出</t>
  </si>
  <si>
    <t xml:space="preserve">  2、机关商品和服务支出</t>
  </si>
  <si>
    <t xml:space="preserve">         其中：专项资金列入部门预算的项目</t>
  </si>
  <si>
    <t xml:space="preserve">  3、国防支出</t>
  </si>
  <si>
    <t xml:space="preserve">     (2)商品和服务支出</t>
  </si>
  <si>
    <t xml:space="preserve">  3、机关资本性支出（一）</t>
  </si>
  <si>
    <t xml:space="preserve">    （2）政府性基金?款</t>
  </si>
  <si>
    <t xml:space="preserve">  4、公共安全支出</t>
  </si>
  <si>
    <t xml:space="preserve">     (3)对个人和家庭的补助</t>
  </si>
  <si>
    <t xml:space="preserve">  4、机关资本性支出（二）</t>
  </si>
  <si>
    <t xml:space="preserve">    （3）国有资本经营预算收入</t>
  </si>
  <si>
    <t xml:space="preserve">  5、教育支出</t>
  </si>
  <si>
    <t xml:space="preserve">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</si>
  <si>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</si>
  <si>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</si>
  <si>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</si>
  <si>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2、专项经费支出</t>
  </si>
  <si>
    <t xml:space="preserve">  6、对事业单位资本性补助</t>
  </si>
  <si>
    <t xml:space="preserve">  3、事业收入</t>
  </si>
  <si>
    <t xml:space="preserve">  7、文化体育与传媒支出</t>
  </si>
  <si>
    <t xml:space="preserve">  7、对企业补助</t>
  </si>
  <si>
    <t xml:space="preserve">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</si>
  <si>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</si>
  <si>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</si>
  <si>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</si>
  <si>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9、医疗卫生与计划生育支出</t>
  </si>
  <si>
    <t xml:space="preserve">  9、对个人和家庭的补助</t>
  </si>
  <si>
    <t xml:space="preserve">  5、附属单位上缴收入</t>
  </si>
  <si>
    <t xml:space="preserve">  10、节能环保支出</t>
  </si>
  <si>
    <t xml:space="preserve">     (4)债务利息及费用支出</t>
  </si>
  <si>
    <t xml:space="preserve">  10、对社会保障基金补助</t>
  </si>
  <si>
    <t xml:space="preserve">  6、其他收入</t>
  </si>
  <si>
    <t xml:space="preserve">  11、城乡社区支出</t>
  </si>
  <si>
    <t xml:space="preserve">     (5)资本性支出(基本建设)</t>
  </si>
  <si>
    <t xml:space="preserve">  11、债务利息及费用支出</t>
  </si>
  <si>
    <t xml:space="preserve">  7、上级专款</t>
  </si>
  <si>
    <t xml:space="preserve">  12、农林水支出</t>
  </si>
  <si>
    <t xml:space="preserve">     (6)资本性支出</t>
  </si>
  <si>
    <t xml:space="preserve">  12、债务还本支出</t>
  </si>
  <si>
    <t xml:space="preserve">  13、交通运输支出</t>
  </si>
  <si>
    <t xml:space="preserve">     (7)对企业补助（基本建设）</t>
  </si>
  <si>
    <t xml:space="preserve">  13、转移性支出</t>
  </si>
  <si>
    <t xml:space="preserve">  14、资源勘探信息等支出</t>
  </si>
  <si>
    <t xml:space="preserve">     (8)对企业补助</t>
  </si>
  <si>
    <t xml:space="preserve">  14、预备费及预留</t>
  </si>
  <si>
    <t xml:space="preserve">  15、商业服务业等支出</t>
  </si>
  <si>
    <t xml:space="preserve">     (9)对社会保障基金补助</t>
  </si>
  <si>
    <t xml:space="preserve">  15、其他支出</t>
  </si>
  <si>
    <t xml:space="preserve">  16、金融支出</t>
  </si>
  <si>
    <t xml:space="preserve">     (10)其他支出</t>
  </si>
  <si>
    <t xml:space="preserve">  17、援助其他地区支出</t>
  </si>
  <si>
    <t xml:space="preserve">  3、上缴上级支出</t>
  </si>
  <si>
    <t xml:space="preserve">  18、自然资源海洋气象等支出</t>
  </si>
  <si>
    <t xml:space="preserve">  4、事业单位经营支出</t>
  </si>
  <si>
    <t xml:space="preserve">  19、住房保障支出</t>
  </si>
  <si>
    <t xml:space="preserve">  5、对附属单位补助支出</t>
  </si>
  <si>
    <t xml:space="preserve">  20、粮油物资储备支出</t>
  </si>
  <si>
    <t xml:space="preserve">  21、国有资本经营预算支出</t>
  </si>
  <si>
    <t xml:space="preserve">  22、灾害防治及应急管理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</si>
  <si>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</si>
  <si>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</si>
  <si>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</si>
  <si>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</si>
  <si>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</si>
  <si>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</si>
  <si>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</si>
  <si>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</si>
  <si>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</si>
  <si>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</si>
  <si>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</si>
  <si>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</si>
  <si>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</si>
  <si>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</si>
  <si>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</si>
  <si>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</si>
  <si>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</si>
  <si>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</si>
  <si>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</si>
  <si>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</si>
  <si>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</si>
  <si>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</si>
  <si>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</si>
  <si>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</si>
  <si>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</si>
  <si>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</si>
  <si>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</si>
  <si>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</si>
  <si>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</si>
  <si>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</si>
  <si>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</si>
  <si>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其中：专项资金列入部门预算的项目</t>
  </si>
  <si>
    <t>**</t>
  </si>
  <si>
    <t>636001</t>
  </si>
  <si>
    <t>±í4</t>
  </si>
  <si>
    <t>一、财政拨款</t>
  </si>
  <si>
    <t xml:space="preserve">  1、一般公共预算拨款</t>
  </si>
  <si>
    <t xml:space="preserve">     其中：专项资金列入部门预算的项目</t>
  </si>
  <si>
    <t xml:space="preserve">    （1）工?福利支出</t>
  </si>
  <si>
    <t xml:space="preserve">  2、政府性基金拨款</t>
  </si>
  <si>
    <t xml:space="preserve">    （2）商品和服?支出</t>
  </si>
  <si>
    <t xml:space="preserve">  3、国有资本经营预算收入</t>
  </si>
  <si>
    <t xml:space="preserve">    （3）对个人和家庭的补助</t>
  </si>
  <si>
    <t xml:space="preserve">    （4）?本性支出</t>
  </si>
  <si>
    <t xml:space="preserve">    （4）债务利息及费用支出</t>
  </si>
  <si>
    <t xml:space="preserve">    （5）?本性支出（基本建?）</t>
  </si>
  <si>
    <t xml:space="preserve">    （6）?本性支出</t>
  </si>
  <si>
    <t xml:space="preserve">    （7）对企业补助（基本建设）</t>
  </si>
  <si>
    <t xml:space="preserve">    （8）对企业补助</t>
  </si>
  <si>
    <t xml:space="preserve">    （9）对社会保障基金补助</t>
  </si>
  <si>
    <t xml:space="preserve">    （10）其他支出</t>
  </si>
  <si>
    <t>2020年部门综合预算一般公共预算支出明细表（按功能科目分）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</si>
  <si>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</si>
  <si>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</si>
  <si>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</si>
  <si>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</si>
  <si>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专项经费支出</t>
  </si>
  <si>
    <t>备注</t>
  </si>
  <si>
    <t>203</t>
  </si>
  <si>
    <t>国防支出</t>
  </si>
  <si>
    <t xml:space="preserve">  20306</t>
  </si>
  <si>
    <t xml:space="preserve">  国防动员</t>
  </si>
  <si>
    <t xml:space="preserve">    2030603</t>
  </si>
  <si>
    <t xml:space="preserve">    人民防空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</si>
  <si>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</si>
  <si>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</si>
  <si>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</si>
  <si>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</si>
  <si>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</si>
  <si>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行政运行</t>
  </si>
  <si>
    <t xml:space="preserve">    2120104</t>
  </si>
  <si>
    <t xml:space="preserve">    城管执法</t>
  </si>
  <si>
    <t xml:space="preserve">    2120106</t>
  </si>
  <si>
    <t xml:space="preserve">    工程建设管理</t>
  </si>
  <si>
    <t xml:space="preserve">  21203</t>
  </si>
  <si>
    <t xml:space="preserve">  城乡社区公共设施</t>
  </si>
  <si>
    <t xml:space="preserve">    2120303</t>
  </si>
  <si>
    <t xml:space="preserve">    小城镇基础设施建设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</si>
  <si>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</si>
  <si>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</si>
  <si>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</si>
  <si>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</si>
  <si>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2020年部门综合预算一般公共预算支出明细表（按经济分类科目分）</t>
  </si>
  <si>
    <t>经济科目编码</t>
  </si>
  <si>
    <t>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</si>
  <si>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</si>
  <si>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</si>
  <si>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</si>
  <si>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</si>
  <si>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</si>
  <si>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</si>
  <si>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</si>
  <si>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</si>
  <si>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</si>
  <si>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</si>
  <si>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</si>
  <si>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</si>
  <si>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</si>
  <si>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</si>
  <si>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</si>
  <si>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</si>
  <si>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</si>
  <si>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</si>
  <si>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</si>
  <si>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</si>
  <si>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</si>
  <si>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</si>
  <si>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</si>
  <si>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</si>
  <si>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</si>
  <si>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</si>
  <si>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</si>
  <si>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</si>
  <si>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</si>
  <si>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</si>
  <si>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</si>
  <si>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</si>
  <si>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</si>
  <si>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</si>
  <si>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</si>
  <si>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</si>
  <si>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</si>
  <si>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</si>
  <si>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</si>
  <si>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</si>
  <si>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</si>
  <si>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</si>
  <si>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</si>
  <si>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</si>
  <si>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</si>
  <si>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</si>
  <si>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</si>
  <si>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维修（护）费</t>
  </si>
  <si>
    <t xml:space="preserve">  30214</t>
  </si>
  <si>
    <t xml:space="preserve">  租赁费</t>
  </si>
  <si>
    <t xml:space="preserve">  30217</t>
  </si>
  <si>
    <t xml:space="preserve">  公务接待费</t>
  </si>
  <si>
    <t>50206</t>
  </si>
  <si>
    <t>公务接待费</t>
  </si>
  <si>
    <t xml:space="preserve">  30226</t>
  </si>
  <si>
    <t xml:space="preserve">  劳务费</t>
  </si>
  <si>
    <t>50205</t>
  </si>
  <si>
    <t>委托业务费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</si>
  <si>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</si>
  <si>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</si>
  <si>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</si>
  <si>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</si>
  <si>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</si>
  <si>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</si>
  <si>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</si>
  <si>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</si>
  <si>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</si>
  <si>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</si>
  <si>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>50901</t>
  </si>
  <si>
    <t>社会福利和救助</t>
  </si>
  <si>
    <t xml:space="preserve">  30399</t>
  </si>
  <si>
    <t xml:space="preserve">  其他对个人和家庭的补助支出</t>
  </si>
  <si>
    <t>50999</t>
  </si>
  <si>
    <t>其他对个人和家庭补助</t>
  </si>
  <si>
    <t>2020年部门综合预算一般公共预算基本支出明细表（按功能科目分）</t>
  </si>
  <si>
    <t>2020年部门综合预算一般公共预算基本支出明细表（按经济分类科目分）</t>
  </si>
  <si>
    <t>2020年部门综合预算政府性基金收支总表</t>
  </si>
  <si>
    <t>一、政府性基金拨款</t>
  </si>
  <si>
    <t>2020年部门综合预算专项经费支出表</t>
  </si>
  <si>
    <t>项目金额</t>
  </si>
  <si>
    <t>项目简介</t>
  </si>
  <si>
    <t>636</t>
  </si>
  <si>
    <t xml:space="preserve">  203</t>
  </si>
  <si>
    <t xml:space="preserve">  国防支出</t>
  </si>
  <si>
    <t xml:space="preserve">    20306</t>
  </si>
  <si>
    <t xml:space="preserve">    国防动员</t>
  </si>
  <si>
    <t xml:space="preserve">      2030603</t>
  </si>
  <si>
    <t xml:space="preserve">      人防专项</t>
  </si>
  <si>
    <t>人防指挥系统工作经费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</si>
  <si>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</si>
  <si>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</si>
  <si>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</si>
  <si>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</si>
  <si>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2120101</t>
  </si>
  <si>
    <t xml:space="preserve">      遗属补助</t>
  </si>
  <si>
    <t xml:space="preserve">      文彩新区办公室工作经费</t>
  </si>
  <si>
    <t>文采指挥部工作经费</t>
  </si>
  <si>
    <t xml:space="preserve">      文彩失地农民养老保险</t>
  </si>
  <si>
    <t>文采失地农民养老保险35万元</t>
  </si>
  <si>
    <t xml:space="preserve">      工资津补贴等</t>
  </si>
  <si>
    <t xml:space="preserve">      医疗保险缴费</t>
  </si>
  <si>
    <t xml:space="preserve">      养老保险缴费</t>
  </si>
  <si>
    <t xml:space="preserve">      降温费取暖费</t>
  </si>
  <si>
    <t xml:space="preserve">      失业保险缴费</t>
  </si>
  <si>
    <t xml:space="preserve">      公用经费</t>
  </si>
  <si>
    <t xml:space="preserve">      住房公积金缴费</t>
  </si>
  <si>
    <t xml:space="preserve">      2120104</t>
  </si>
  <si>
    <t xml:space="preserve">      县城综合执法工作经费</t>
  </si>
  <si>
    <t>综合执法工作经费100万元</t>
  </si>
  <si>
    <t xml:space="preserve">      2120106</t>
  </si>
  <si>
    <t xml:space="preserve">      黄龙潭专项治理领导小组工作经费</t>
  </si>
  <si>
    <t>专项治理黄龙潭乱搭乱建及拆迁工作任务</t>
  </si>
  <si>
    <t xml:space="preserve">    21203</t>
  </si>
  <si>
    <t xml:space="preserve">    城乡社区公共设施</t>
  </si>
  <si>
    <t xml:space="preserve">      2120303</t>
  </si>
  <si>
    <t xml:space="preserve">      城区路灯电费及维护费</t>
  </si>
  <si>
    <t>城区路灯电费及维护费</t>
  </si>
  <si>
    <t xml:space="preserve">      县城绿化管护经费</t>
  </si>
  <si>
    <t>县城绿化管护经费</t>
  </si>
  <si>
    <t xml:space="preserve">    21205</t>
  </si>
  <si>
    <t xml:space="preserve">      2120501</t>
  </si>
  <si>
    <t xml:space="preserve">      全县污水处理运行费</t>
  </si>
  <si>
    <t>全县污水处理运行费</t>
  </si>
  <si>
    <t xml:space="preserve">      华龙村卫生费</t>
  </si>
  <si>
    <t>垃圾场周边村民卫生费</t>
  </si>
  <si>
    <t xml:space="preserve">      国家园林城市创建工作经费</t>
  </si>
  <si>
    <t>国家园林县城创建</t>
  </si>
  <si>
    <t xml:space="preserve">      文彩新区垃圾清运保洁费</t>
  </si>
  <si>
    <t>文采新区垃圾清运保洁费</t>
  </si>
  <si>
    <t xml:space="preserve">      垃圾处理厂运营费</t>
  </si>
  <si>
    <t>镇坪县垃圾车处理厂运营费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</si>
  <si>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</si>
  <si>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</si>
  <si>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</si>
  <si>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</si>
  <si>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</si>
  <si>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</si>
  <si>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</si>
  <si>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</si>
  <si>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</si>
  <si>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</si>
  <si>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</si>
  <si>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</si>
  <si>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采购目录</t>
  </si>
  <si>
    <t>购买服务内容</t>
  </si>
  <si>
    <t>规格型号</t>
  </si>
  <si>
    <t>数量</t>
  </si>
  <si>
    <t>经济科目</t>
  </si>
  <si>
    <t>实施采购时间</t>
  </si>
  <si>
    <t>预算金额</t>
  </si>
  <si>
    <t>说明</t>
  </si>
  <si>
    <t>类</t>
  </si>
  <si>
    <t>款</t>
  </si>
  <si>
    <t>项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</si>
  <si>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</si>
  <si>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</si>
  <si>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</si>
  <si>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</si>
  <si>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</si>
  <si>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</si>
  <si>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因公出国（境）?用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</si>
  <si>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</si>
  <si>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</si>
  <si>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</si>
  <si>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</si>
  <si>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</si>
  <si>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</si>
  <si>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</si>
  <si>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</si>
  <si>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</si>
  <si>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</si>
  <si>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</si>
  <si>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</si>
  <si>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±í14</t>
  </si>
  <si>
    <t>项目支出绩效目标申报表</t>
  </si>
  <si>
    <t>（2020年度）</t>
  </si>
  <si>
    <t>项目名称</t>
  </si>
  <si>
    <t>镇坪县住房和城乡建设局专项业务经费</t>
  </si>
  <si>
    <t>主管部门及代码</t>
  </si>
  <si>
    <t>实施单位</t>
  </si>
  <si>
    <t>项目属性</t>
  </si>
  <si>
    <t>项目期</t>
  </si>
  <si>
    <t>项目资金（万元）</t>
  </si>
  <si>
    <t>中期资金总额</t>
  </si>
  <si>
    <t>年度资金总额</t>
  </si>
  <si>
    <t xml:space="preserve">    其中：财政拨款</t>
  </si>
  <si>
    <t xml:space="preserve">          其他资金</t>
  </si>
  <si>
    <t>总体目标</t>
  </si>
  <si>
    <t>中期目?（2020年-2022年）</t>
  </si>
  <si>
    <t>年度目标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</si>
  <si>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</si>
  <si>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</si>
  <si>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</si>
  <si>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</si>
  <si>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</si>
  <si>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</si>
  <si>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</si>
  <si>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财政拨款</t>
  </si>
  <si>
    <t>525万元</t>
  </si>
  <si>
    <t>质量指标</t>
  </si>
  <si>
    <t>无</t>
  </si>
  <si>
    <t>时效指标</t>
  </si>
  <si>
    <t>2020年主要工作完成情况</t>
  </si>
  <si>
    <t>2020年12月前</t>
  </si>
  <si>
    <t>成本指标</t>
  </si>
  <si>
    <t>专项业务经费总额</t>
  </si>
  <si>
    <t>效益指标</t>
  </si>
  <si>
    <t>经济效益指标</t>
  </si>
  <si>
    <t>社会效益指标</t>
  </si>
  <si>
    <t>群众满意度</t>
  </si>
  <si>
    <t>100%</t>
  </si>
  <si>
    <t>生态效益指标</t>
  </si>
  <si>
    <t>垃圾污水处理率</t>
  </si>
  <si>
    <t>95%</t>
  </si>
  <si>
    <t>可持续影响指标</t>
  </si>
  <si>
    <t>满意度指标</t>
  </si>
  <si>
    <t>服务对象满意度指标</t>
  </si>
  <si>
    <t>部门（单位）名称</t>
  </si>
  <si>
    <t>年度                     主要                   任务</t>
  </si>
  <si>
    <t>任务名称</t>
  </si>
  <si>
    <t>主要内容</t>
  </si>
  <si>
    <t>预算金额（万元）</t>
  </si>
  <si>
    <t>总额</t>
  </si>
  <si>
    <t>其他资金</t>
  </si>
  <si>
    <t>任务1</t>
  </si>
  <si>
    <t>城区绿化管护</t>
  </si>
  <si>
    <t>任务2</t>
  </si>
  <si>
    <t>污水处理运营费</t>
  </si>
  <si>
    <t>任务3</t>
  </si>
  <si>
    <t>垃圾处理运营费</t>
  </si>
  <si>
    <t>任务4</t>
  </si>
  <si>
    <t>路灯电费及维护费</t>
  </si>
  <si>
    <t>任务5</t>
  </si>
  <si>
    <t>国家园林城市创建经费</t>
  </si>
  <si>
    <t>金额合计</t>
  </si>
  <si>
    <t>年度                   总体                      目标</t>
  </si>
  <si>
    <t xml:space="preserve"> 目标1：</t>
  </si>
  <si>
    <t xml:space="preserve"> 目标2：</t>
  </si>
  <si>
    <t xml:space="preserve"> 目标3：</t>
  </si>
  <si>
    <t xml:space="preserve"> ……</t>
  </si>
  <si>
    <t>年度                    绩效                      指标</t>
  </si>
  <si>
    <t xml:space="preserve"> 指标1：</t>
  </si>
  <si>
    <t>财政拨款金额</t>
  </si>
  <si>
    <t>340万元</t>
  </si>
  <si>
    <t xml:space="preserve"> 指标2：</t>
  </si>
  <si>
    <t>年度工作任务</t>
  </si>
  <si>
    <t>垃圾污水运营成本及各项费用</t>
  </si>
  <si>
    <t>……</t>
  </si>
  <si>
    <t>经济效益</t>
  </si>
  <si>
    <t>指标</t>
  </si>
  <si>
    <t>社会效益</t>
  </si>
  <si>
    <t>生态效益</t>
  </si>
  <si>
    <t>可持续影响</t>
  </si>
  <si>
    <t>满意度</t>
  </si>
  <si>
    <t>服务对象</t>
  </si>
  <si>
    <t>备注：年度绩效指标可选择填写。</t>
  </si>
  <si>
    <t>2020年部门专项业务经费一级项目绩效目标表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</si>
  <si>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</si>
  <si>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</si>
  <si>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</si>
  <si>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</si>
  <si>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</si>
  <si>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</si>
  <si>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</si>
  <si>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 xml:space="preserve">
 目标1：在春节期间对城区进行绿化、亮化建设
 目标2：
 目标3：
 ……</t>
  </si>
  <si>
    <t>绩
效
指
标</t>
  </si>
  <si>
    <t>一级
指标</t>
  </si>
  <si>
    <t>产
出
指
标</t>
  </si>
  <si>
    <t xml:space="preserve"> 指标1：按照绿化设计规范要求，对城区进行节点绿化</t>
  </si>
  <si>
    <t xml:space="preserve"> 指标2：按照绿化设计规范要求，对城区进行节点亮化</t>
  </si>
  <si>
    <t xml:space="preserve"> 指标1：绿化成活率</t>
  </si>
  <si>
    <t>≥97%</t>
  </si>
  <si>
    <t xml:space="preserve"> 指标1：草本及木本植物</t>
  </si>
  <si>
    <t xml:space="preserve"> 指标1：严格按照政府采购程序办理</t>
  </si>
  <si>
    <t>符合国家各项规定标准</t>
  </si>
  <si>
    <t>效
益
指
标</t>
  </si>
  <si>
    <t>经济效益
指标</t>
  </si>
  <si>
    <t xml:space="preserve"> 指标1：提升县城品位，创造良好营商环境</t>
  </si>
  <si>
    <t>社会效益
指标</t>
  </si>
  <si>
    <t xml:space="preserve"> 指标1：增加县城绿化、亮化覆盖率，添加节日气氛，服务广大群众，提升县城品位</t>
  </si>
  <si>
    <t>生态效益
指标</t>
  </si>
  <si>
    <t xml:space="preserve"> 指标1：：有效实施县城生态修复、城市修补</t>
  </si>
  <si>
    <t>可持续影响
指标</t>
  </si>
  <si>
    <t xml:space="preserve"> 指标1：城区绿地</t>
  </si>
  <si>
    <t>≥15年</t>
  </si>
  <si>
    <t>服务对象
满意度指标</t>
  </si>
  <si>
    <t xml:space="preserve"> 指标1：县城群众满意度</t>
  </si>
  <si>
    <t>备 注：1、绩效指标可选择填写。 2、根据需要可往下续表。 3、省级部门专项业务经费一级项目的绩效目标必须公开。4、我县要求公开部门专项业务经费绩效目标。</t>
  </si>
  <si>
    <t>国家园林县城创建工作经费</t>
  </si>
  <si>
    <t xml:space="preserve">
 目标1：组织人员成立省级生态园林县城创建办公室，创建省级生态园林县城
 目标2：
 目标3：
 ……</t>
  </si>
  <si>
    <t xml:space="preserve"> 指标1：成立创建办公室</t>
  </si>
  <si>
    <t>人员物资场所满足创建办公需求</t>
  </si>
  <si>
    <t xml:space="preserve"> 指标1：日常办公物资</t>
  </si>
  <si>
    <t>符合国家各项质量标准</t>
  </si>
  <si>
    <t xml:space="preserve"> 指标1：创建年限</t>
  </si>
  <si>
    <t xml:space="preserve"> 指标1：人员物资场所满足创建办公需求</t>
  </si>
  <si>
    <t xml:space="preserve"> 指标1：不断完善城市配套基础设施，增加县城绿地覆盖率，服务广大群众，提升县城品位</t>
  </si>
  <si>
    <t xml:space="preserve"> 指标1：城区绿地安全使用年限</t>
  </si>
  <si>
    <t xml:space="preserve"> 指标1：群众满意度</t>
  </si>
  <si>
    <t>≥90%</t>
  </si>
  <si>
    <t>县城路灯电费及维护费</t>
  </si>
  <si>
    <t xml:space="preserve">
 目标1：维护城区路灯完好，保障人民群众安全出行、及生命财产安全
 目标2：
 目标3：
 ……</t>
  </si>
  <si>
    <t xml:space="preserve"> 指标1：路灯维护</t>
  </si>
  <si>
    <t>500盏及景观灯</t>
  </si>
  <si>
    <t xml:space="preserve"> 指标2：电费支出</t>
  </si>
  <si>
    <t>完好</t>
  </si>
  <si>
    <t xml:space="preserve"> 指标1：当年开工</t>
  </si>
  <si>
    <t xml:space="preserve"> 指标2：当年竣工</t>
  </si>
  <si>
    <t xml:space="preserve"> 指标1：综合维护单价</t>
  </si>
  <si>
    <t>420/盏</t>
  </si>
  <si>
    <t xml:space="preserve"> 指标2：综合缴纳度数</t>
  </si>
  <si>
    <t>0.7元/度</t>
  </si>
  <si>
    <t xml:space="preserve"> 指标1：维护城区路灯完好，保障人民群众出行、及生命财产安全</t>
  </si>
  <si>
    <t xml:space="preserve"> 指标1：安全使用年限</t>
  </si>
  <si>
    <t>5年以上</t>
  </si>
  <si>
    <t>污水处理托管运营费</t>
  </si>
  <si>
    <t xml:space="preserve">
 目标1：年处理污水62万吨，污水排放达到国家一级A类标准，污水处理率99%以上.
 目标2：
 目标3：
 ……</t>
  </si>
  <si>
    <t xml:space="preserve"> 指标1：年污水处理吨数</t>
  </si>
  <si>
    <t>62万吨</t>
  </si>
  <si>
    <t xml:space="preserve"> 指标1：污水排放水质</t>
  </si>
  <si>
    <t>一级A类</t>
  </si>
  <si>
    <t xml:space="preserve"> 指标1：日处理吨数</t>
  </si>
  <si>
    <t>1.7万吨</t>
  </si>
  <si>
    <t xml:space="preserve"> 指标1：托管运营费</t>
  </si>
  <si>
    <t>100万</t>
  </si>
  <si>
    <t xml:space="preserve"> 指标1：污水处理率</t>
  </si>
  <si>
    <t xml:space="preserve">
 目标1：年处理垃圾1万吨，生活垃圾处理率达到90%.
 目标2：
 目标3：
 ……</t>
  </si>
  <si>
    <t xml:space="preserve"> 指标1：年处理垃圾吨数</t>
  </si>
  <si>
    <t>1万吨</t>
  </si>
  <si>
    <t xml:space="preserve"> 指标1：日处理生活垃圾吨数</t>
  </si>
  <si>
    <t>27.4吨</t>
  </si>
  <si>
    <t xml:space="preserve"> 指标1：年运营费</t>
  </si>
  <si>
    <t>120万</t>
  </si>
  <si>
    <t xml:space="preserve"> 指标1：美化县城，营造干净整洁的环境卫生.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</si>
</sst>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000"/>
    <numFmt numFmtId="181" formatCode=";;"/>
  </numFmts>
  <fonts count="56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21"/>
      <name val="方正黑体简体"/>
      <family val="0"/>
    </font>
    <font>
      <sz val="10.5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36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41" fillId="0" borderId="3" applyNumberFormat="0" applyFill="0" applyAlignment="0" applyProtection="0"/>
    <xf numFmtId="178" fontId="21" fillId="0" borderId="0" applyFont="0" applyFill="0" applyBorder="0" applyAlignment="0" applyProtection="0"/>
    <xf numFmtId="0" fontId="3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6" fillId="12" borderId="0" applyNumberFormat="0" applyBorder="0" applyAlignment="0" applyProtection="0"/>
    <xf numFmtId="179" fontId="21" fillId="0" borderId="0" applyFont="0" applyFill="0" applyBorder="0" applyAlignment="0" applyProtection="0"/>
    <xf numFmtId="0" fontId="36" fillId="13" borderId="0" applyNumberFormat="0" applyBorder="0" applyAlignment="0" applyProtection="0"/>
    <xf numFmtId="0" fontId="45" fillId="14" borderId="4" applyNumberFormat="0" applyAlignment="0" applyProtection="0"/>
    <xf numFmtId="0" fontId="46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47" fillId="18" borderId="4" applyNumberFormat="0" applyAlignment="0" applyProtection="0"/>
    <xf numFmtId="0" fontId="48" fillId="14" borderId="5" applyNumberFormat="0" applyAlignment="0" applyProtection="0"/>
    <xf numFmtId="0" fontId="49" fillId="19" borderId="6" applyNumberFormat="0" applyAlignment="0" applyProtection="0"/>
    <xf numFmtId="0" fontId="50" fillId="0" borderId="7" applyNumberForma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51" fillId="22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4" fillId="25" borderId="0" applyNumberFormat="0" applyBorder="0" applyAlignment="0" applyProtection="0"/>
    <xf numFmtId="0" fontId="36" fillId="26" borderId="0" applyNumberFormat="0" applyBorder="0" applyAlignment="0" applyProtection="0"/>
    <xf numFmtId="0" fontId="55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9" fontId="7" fillId="0" borderId="12" xfId="0" applyNumberFormat="1" applyFont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Continuous"/>
    </xf>
    <xf numFmtId="49" fontId="0" fillId="0" borderId="13" xfId="0" applyNumberForma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Continuous"/>
    </xf>
    <xf numFmtId="49" fontId="0" fillId="0" borderId="13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49" fontId="0" fillId="0" borderId="9" xfId="0" applyNumberFormat="1" applyFill="1" applyBorder="1" applyAlignment="1" applyProtection="1">
      <alignment horizontal="centerContinuous"/>
      <protection/>
    </xf>
    <xf numFmtId="0" fontId="0" fillId="0" borderId="9" xfId="0" applyFill="1" applyBorder="1" applyAlignment="1">
      <alignment horizontal="centerContinuous"/>
    </xf>
    <xf numFmtId="4" fontId="0" fillId="0" borderId="16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 horizontal="centerContinuous"/>
      <protection/>
    </xf>
    <xf numFmtId="4" fontId="0" fillId="0" borderId="9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 horizontal="center" vertical="center"/>
    </xf>
    <xf numFmtId="4" fontId="0" fillId="33" borderId="12" xfId="0" applyNumberFormat="1" applyFont="1" applyFill="1" applyBorder="1" applyAlignment="1" applyProtection="1">
      <alignment/>
      <protection/>
    </xf>
    <xf numFmtId="4" fontId="0" fillId="33" borderId="17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49" fontId="0" fillId="0" borderId="17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right"/>
    </xf>
    <xf numFmtId="180" fontId="0" fillId="0" borderId="9" xfId="0" applyNumberFormat="1" applyFont="1" applyFill="1" applyBorder="1" applyAlignment="1" applyProtection="1">
      <alignment horizontal="right" wrapText="1"/>
      <protection/>
    </xf>
    <xf numFmtId="49" fontId="0" fillId="0" borderId="1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11" fillId="0" borderId="0" xfId="0" applyFont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0" fontId="0" fillId="0" borderId="9" xfId="0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>
      <alignment horizontal="left" vertical="center"/>
    </xf>
    <xf numFmtId="180" fontId="0" fillId="0" borderId="13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 vertical="center"/>
    </xf>
    <xf numFmtId="180" fontId="0" fillId="0" borderId="16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80" fontId="0" fillId="0" borderId="9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0" fontId="0" fillId="0" borderId="0" xfId="0" applyFill="1" applyAlignment="1">
      <alignment vertical="center"/>
    </xf>
    <xf numFmtId="180" fontId="0" fillId="0" borderId="16" xfId="0" applyNumberFormat="1" applyFill="1" applyBorder="1" applyAlignment="1">
      <alignment/>
    </xf>
    <xf numFmtId="180" fontId="0" fillId="0" borderId="9" xfId="0" applyNumberFormat="1" applyBorder="1" applyAlignment="1">
      <alignment/>
    </xf>
    <xf numFmtId="180" fontId="0" fillId="0" borderId="9" xfId="0" applyNumberFormat="1" applyFill="1" applyBorder="1" applyAlignment="1">
      <alignment horizontal="right"/>
    </xf>
    <xf numFmtId="0" fontId="0" fillId="0" borderId="0" xfId="0" applyAlignment="1">
      <alignment horizontal="centerContinuous" vertical="center"/>
    </xf>
    <xf numFmtId="0" fontId="0" fillId="0" borderId="12" xfId="0" applyFill="1" applyBorder="1" applyAlignment="1">
      <alignment/>
    </xf>
    <xf numFmtId="0" fontId="0" fillId="0" borderId="9" xfId="0" applyBorder="1" applyAlignment="1">
      <alignment horizontal="left" vertical="center"/>
    </xf>
    <xf numFmtId="180" fontId="0" fillId="0" borderId="13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180" fontId="0" fillId="0" borderId="19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/>
    </xf>
    <xf numFmtId="180" fontId="0" fillId="0" borderId="9" xfId="0" applyNumberForma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81" fontId="0" fillId="0" borderId="1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" vertical="center"/>
    </xf>
    <xf numFmtId="180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180" fontId="0" fillId="0" borderId="0" xfId="0" applyNumberFormat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180" fontId="0" fillId="0" borderId="9" xfId="0" applyNumberFormat="1" applyBorder="1" applyAlignment="1">
      <alignment horizontal="right" vertical="center"/>
    </xf>
    <xf numFmtId="0" fontId="0" fillId="0" borderId="18" xfId="0" applyBorder="1" applyAlignment="1">
      <alignment horizontal="centerContinuous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wrapText="1"/>
      <protection/>
    </xf>
    <xf numFmtId="180" fontId="0" fillId="0" borderId="9" xfId="0" applyNumberFormat="1" applyFont="1" applyFill="1" applyBorder="1" applyAlignment="1" applyProtection="1">
      <alignment wrapText="1"/>
      <protection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7" xfId="0" applyNumberFormat="1" applyFont="1" applyFill="1" applyBorder="1" applyAlignment="1" applyProtection="1">
      <alignment wrapText="1"/>
      <protection/>
    </xf>
    <xf numFmtId="180" fontId="0" fillId="0" borderId="12" xfId="0" applyNumberFormat="1" applyFont="1" applyFill="1" applyBorder="1" applyAlignment="1" applyProtection="1">
      <alignment wrapText="1"/>
      <protection/>
    </xf>
    <xf numFmtId="0" fontId="0" fillId="0" borderId="9" xfId="0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Alignment="1">
      <alignment vertical="center"/>
    </xf>
    <xf numFmtId="180" fontId="0" fillId="0" borderId="9" xfId="0" applyNumberFormat="1" applyBorder="1" applyAlignment="1">
      <alignment vertical="center"/>
    </xf>
    <xf numFmtId="0" fontId="0" fillId="0" borderId="9" xfId="0" applyFont="1" applyFill="1" applyBorder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vertical="center"/>
      <protection/>
    </xf>
    <xf numFmtId="49" fontId="15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N20"/>
  <sheetViews>
    <sheetView showGridLines="0" showZeros="0" workbookViewId="0" topLeftCell="A1">
      <selection activeCell="M14" sqref="M14"/>
    </sheetView>
  </sheetViews>
  <sheetFormatPr defaultColWidth="9.16015625" defaultRowHeight="12.75" customHeight="1"/>
  <sheetData>
    <row r="6" spans="1:14" ht="54.75" customHeight="1">
      <c r="A6" s="186" t="s">
        <v>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14" ht="28.5" customHeight="1">
      <c r="K14" s="74"/>
    </row>
    <row r="15" spans="10:11" ht="27.75" customHeight="1">
      <c r="J15" s="74"/>
      <c r="K15" s="74"/>
    </row>
    <row r="16" spans="10:11" ht="12.75" customHeight="1">
      <c r="J16" s="74"/>
      <c r="K16" s="74"/>
    </row>
    <row r="17" spans="10:11" ht="12.75" customHeight="1">
      <c r="J17" s="74"/>
      <c r="K17" s="74"/>
    </row>
    <row r="18" spans="7:12" ht="37.5" customHeight="1">
      <c r="G18" s="187" t="s">
        <v>1</v>
      </c>
      <c r="I18" s="188" t="s">
        <v>2</v>
      </c>
      <c r="J18" s="133"/>
      <c r="K18" s="133"/>
      <c r="L18" s="180"/>
    </row>
    <row r="19" spans="7:11" ht="27.75" customHeight="1">
      <c r="G19" s="187" t="s">
        <v>3</v>
      </c>
      <c r="J19" s="189" t="s">
        <v>4</v>
      </c>
      <c r="K19" s="74"/>
    </row>
    <row r="20" spans="7:12" ht="33.75" customHeight="1">
      <c r="G20" s="187" t="s">
        <v>5</v>
      </c>
      <c r="L20" s="189" t="s">
        <v>6</v>
      </c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27.83203125" style="0" customWidth="1"/>
    <col min="3" max="3" width="16.16015625" style="0" customWidth="1"/>
    <col min="4" max="4" width="27.83203125" style="0" customWidth="1"/>
    <col min="5" max="7" width="20.16015625" style="0" customWidth="1"/>
    <col min="8" max="8" width="19.16015625" style="0" customWidth="1"/>
  </cols>
  <sheetData>
    <row r="1" spans="1:7" ht="12.75" customHeight="1">
      <c r="A1" t="s">
        <v>27</v>
      </c>
      <c r="G1" s="105"/>
    </row>
    <row r="2" spans="1:8" ht="37.5" customHeight="1">
      <c r="A2" s="22" t="s">
        <v>284</v>
      </c>
      <c r="B2" s="137"/>
      <c r="C2" s="137"/>
      <c r="D2" s="137"/>
      <c r="E2" s="137"/>
      <c r="F2" s="137"/>
      <c r="G2" s="137"/>
      <c r="H2" s="137"/>
    </row>
    <row r="3" ht="15" customHeight="1">
      <c r="H3" s="105" t="s">
        <v>50</v>
      </c>
    </row>
    <row r="4" spans="1:8" s="146" customFormat="1" ht="23.25" customHeight="1">
      <c r="A4" s="70" t="s">
        <v>207</v>
      </c>
      <c r="B4" s="70" t="s">
        <v>208</v>
      </c>
      <c r="C4" s="147" t="s">
        <v>209</v>
      </c>
      <c r="D4" s="147" t="s">
        <v>210</v>
      </c>
      <c r="E4" s="147" t="s">
        <v>145</v>
      </c>
      <c r="F4" s="70" t="s">
        <v>178</v>
      </c>
      <c r="G4" s="70" t="s">
        <v>179</v>
      </c>
      <c r="H4" s="70" t="s">
        <v>181</v>
      </c>
    </row>
    <row r="5" spans="1:8" ht="15" customHeight="1">
      <c r="A5" s="100" t="s">
        <v>156</v>
      </c>
      <c r="B5" s="148" t="s">
        <v>156</v>
      </c>
      <c r="C5" s="91" t="s">
        <v>156</v>
      </c>
      <c r="D5" s="148" t="s">
        <v>156</v>
      </c>
      <c r="E5" s="150">
        <v>1</v>
      </c>
      <c r="F5" s="151">
        <v>2</v>
      </c>
      <c r="G5" s="91">
        <v>3</v>
      </c>
      <c r="H5" s="100" t="s">
        <v>156</v>
      </c>
    </row>
    <row r="6" spans="1:9" ht="15" customHeight="1">
      <c r="A6" s="86"/>
      <c r="B6" s="149" t="s">
        <v>145</v>
      </c>
      <c r="C6" s="86"/>
      <c r="D6" s="86"/>
      <c r="E6" s="87">
        <v>357.758024</v>
      </c>
      <c r="F6" s="87">
        <v>331.158024</v>
      </c>
      <c r="G6" s="98">
        <v>26.6</v>
      </c>
      <c r="H6" s="152"/>
      <c r="I6" s="74"/>
    </row>
    <row r="7" spans="1:13" ht="15" customHeight="1">
      <c r="A7" s="86" t="s">
        <v>211</v>
      </c>
      <c r="B7" s="149" t="s">
        <v>212</v>
      </c>
      <c r="C7" s="86"/>
      <c r="D7" s="86"/>
      <c r="E7" s="87">
        <v>323.778024</v>
      </c>
      <c r="F7" s="87">
        <v>323.778024</v>
      </c>
      <c r="G7" s="98">
        <v>0</v>
      </c>
      <c r="H7" s="152"/>
      <c r="I7" s="74"/>
      <c r="J7" s="74"/>
      <c r="K7" s="74"/>
      <c r="L7" s="74"/>
      <c r="M7" s="74"/>
    </row>
    <row r="8" spans="1:13" ht="15" customHeight="1">
      <c r="A8" s="86" t="s">
        <v>213</v>
      </c>
      <c r="B8" s="149" t="s">
        <v>214</v>
      </c>
      <c r="C8" s="86" t="s">
        <v>215</v>
      </c>
      <c r="D8" s="86" t="s">
        <v>216</v>
      </c>
      <c r="E8" s="87">
        <v>139.2888</v>
      </c>
      <c r="F8" s="87">
        <v>139.2888</v>
      </c>
      <c r="G8" s="98">
        <v>0</v>
      </c>
      <c r="H8" s="152"/>
      <c r="I8" s="74"/>
      <c r="J8" s="74"/>
      <c r="K8" s="74"/>
      <c r="L8" s="74"/>
      <c r="M8" s="74"/>
    </row>
    <row r="9" spans="1:13" ht="15" customHeight="1">
      <c r="A9" s="86" t="s">
        <v>217</v>
      </c>
      <c r="B9" s="149" t="s">
        <v>218</v>
      </c>
      <c r="C9" s="86" t="s">
        <v>215</v>
      </c>
      <c r="D9" s="86" t="s">
        <v>216</v>
      </c>
      <c r="E9" s="87">
        <v>39.6702</v>
      </c>
      <c r="F9" s="87">
        <v>39.6702</v>
      </c>
      <c r="G9" s="98">
        <v>0</v>
      </c>
      <c r="H9" s="152"/>
      <c r="I9" s="74"/>
      <c r="J9" s="74"/>
      <c r="K9" s="74"/>
      <c r="L9" s="74"/>
      <c r="M9" s="74"/>
    </row>
    <row r="10" spans="1:13" ht="15" customHeight="1">
      <c r="A10" s="86" t="s">
        <v>219</v>
      </c>
      <c r="B10" s="149" t="s">
        <v>220</v>
      </c>
      <c r="C10" s="86" t="s">
        <v>215</v>
      </c>
      <c r="D10" s="86" t="s">
        <v>216</v>
      </c>
      <c r="E10" s="87">
        <v>10.1928</v>
      </c>
      <c r="F10" s="87">
        <v>10.1928</v>
      </c>
      <c r="G10" s="98">
        <v>0</v>
      </c>
      <c r="H10" s="152"/>
      <c r="J10" s="74"/>
      <c r="K10" s="74"/>
      <c r="L10" s="74"/>
      <c r="M10" s="74"/>
    </row>
    <row r="11" spans="1:13" ht="15" customHeight="1">
      <c r="A11" s="86" t="s">
        <v>221</v>
      </c>
      <c r="B11" s="149" t="s">
        <v>222</v>
      </c>
      <c r="C11" s="86" t="s">
        <v>215</v>
      </c>
      <c r="D11" s="86" t="s">
        <v>216</v>
      </c>
      <c r="E11" s="87">
        <v>59.568</v>
      </c>
      <c r="F11" s="87">
        <v>59.568</v>
      </c>
      <c r="G11" s="98">
        <v>0</v>
      </c>
      <c r="H11" s="152"/>
      <c r="I11" s="74"/>
      <c r="L11" s="74"/>
      <c r="M11" s="74"/>
    </row>
    <row r="12" spans="1:13" ht="15" customHeight="1">
      <c r="A12" s="86" t="s">
        <v>223</v>
      </c>
      <c r="B12" s="149" t="s">
        <v>224</v>
      </c>
      <c r="C12" s="86" t="s">
        <v>225</v>
      </c>
      <c r="D12" s="86" t="s">
        <v>226</v>
      </c>
      <c r="E12" s="87">
        <v>33.371388</v>
      </c>
      <c r="F12" s="87">
        <v>33.371388</v>
      </c>
      <c r="G12" s="98">
        <v>0</v>
      </c>
      <c r="H12" s="152"/>
      <c r="I12" s="74"/>
      <c r="M12" s="74"/>
    </row>
    <row r="13" spans="1:13" ht="15" customHeight="1">
      <c r="A13" s="86" t="s">
        <v>227</v>
      </c>
      <c r="B13" s="149" t="s">
        <v>228</v>
      </c>
      <c r="C13" s="86" t="s">
        <v>225</v>
      </c>
      <c r="D13" s="86" t="s">
        <v>226</v>
      </c>
      <c r="E13" s="87">
        <v>13.67208</v>
      </c>
      <c r="F13" s="87">
        <v>13.67208</v>
      </c>
      <c r="G13" s="98">
        <v>0</v>
      </c>
      <c r="H13" s="152"/>
      <c r="I13" s="74"/>
      <c r="J13" s="74"/>
      <c r="K13" s="74"/>
      <c r="L13" s="74"/>
      <c r="M13" s="74"/>
    </row>
    <row r="14" spans="1:8" ht="15" customHeight="1">
      <c r="A14" s="86" t="s">
        <v>229</v>
      </c>
      <c r="B14" s="149" t="s">
        <v>230</v>
      </c>
      <c r="C14" s="86" t="s">
        <v>225</v>
      </c>
      <c r="D14" s="86" t="s">
        <v>226</v>
      </c>
      <c r="E14" s="87">
        <v>0.670596</v>
      </c>
      <c r="F14" s="87">
        <v>0.670596</v>
      </c>
      <c r="G14" s="98">
        <v>0</v>
      </c>
      <c r="H14" s="152"/>
    </row>
    <row r="15" spans="1:8" ht="15" customHeight="1">
      <c r="A15" s="86" t="s">
        <v>231</v>
      </c>
      <c r="B15" s="149" t="s">
        <v>232</v>
      </c>
      <c r="C15" s="86" t="s">
        <v>233</v>
      </c>
      <c r="D15" s="86" t="s">
        <v>234</v>
      </c>
      <c r="E15" s="87">
        <v>27.34416</v>
      </c>
      <c r="F15" s="87">
        <v>27.34416</v>
      </c>
      <c r="G15" s="98">
        <v>0</v>
      </c>
      <c r="H15" s="152"/>
    </row>
    <row r="16" spans="1:8" ht="15" customHeight="1">
      <c r="A16" s="86" t="s">
        <v>235</v>
      </c>
      <c r="B16" s="149" t="s">
        <v>236</v>
      </c>
      <c r="C16" s="86"/>
      <c r="D16" s="86"/>
      <c r="E16" s="87">
        <v>33.14</v>
      </c>
      <c r="F16" s="87">
        <v>6.54</v>
      </c>
      <c r="G16" s="98">
        <v>26.6</v>
      </c>
      <c r="H16" s="152"/>
    </row>
    <row r="17" spans="1:8" ht="15" customHeight="1">
      <c r="A17" s="86" t="s">
        <v>237</v>
      </c>
      <c r="B17" s="149" t="s">
        <v>238</v>
      </c>
      <c r="C17" s="86" t="s">
        <v>239</v>
      </c>
      <c r="D17" s="86" t="s">
        <v>240</v>
      </c>
      <c r="E17" s="87">
        <v>3.3</v>
      </c>
      <c r="F17" s="87">
        <v>0</v>
      </c>
      <c r="G17" s="98">
        <v>3.3</v>
      </c>
      <c r="H17" s="152"/>
    </row>
    <row r="18" spans="1:8" ht="15" customHeight="1">
      <c r="A18" s="86" t="s">
        <v>241</v>
      </c>
      <c r="B18" s="149" t="s">
        <v>242</v>
      </c>
      <c r="C18" s="86" t="s">
        <v>239</v>
      </c>
      <c r="D18" s="86" t="s">
        <v>240</v>
      </c>
      <c r="E18" s="87">
        <v>1</v>
      </c>
      <c r="F18" s="87">
        <v>0</v>
      </c>
      <c r="G18" s="98">
        <v>1</v>
      </c>
      <c r="H18" s="152"/>
    </row>
    <row r="19" spans="1:8" ht="15" customHeight="1">
      <c r="A19" s="86" t="s">
        <v>243</v>
      </c>
      <c r="B19" s="149" t="s">
        <v>244</v>
      </c>
      <c r="C19" s="86" t="s">
        <v>239</v>
      </c>
      <c r="D19" s="86" t="s">
        <v>240</v>
      </c>
      <c r="E19" s="87">
        <v>0.3</v>
      </c>
      <c r="F19" s="87">
        <v>0</v>
      </c>
      <c r="G19" s="98">
        <v>0.3</v>
      </c>
      <c r="H19" s="152"/>
    </row>
    <row r="20" spans="1:8" ht="15" customHeight="1">
      <c r="A20" s="86" t="s">
        <v>245</v>
      </c>
      <c r="B20" s="149" t="s">
        <v>246</v>
      </c>
      <c r="C20" s="86" t="s">
        <v>239</v>
      </c>
      <c r="D20" s="86" t="s">
        <v>240</v>
      </c>
      <c r="E20" s="87">
        <v>0.5</v>
      </c>
      <c r="F20" s="87">
        <v>0</v>
      </c>
      <c r="G20" s="98">
        <v>0.5</v>
      </c>
      <c r="H20" s="152"/>
    </row>
    <row r="21" spans="1:8" ht="15" customHeight="1">
      <c r="A21" s="86" t="s">
        <v>247</v>
      </c>
      <c r="B21" s="149" t="s">
        <v>248</v>
      </c>
      <c r="C21" s="86" t="s">
        <v>239</v>
      </c>
      <c r="D21" s="86" t="s">
        <v>240</v>
      </c>
      <c r="E21" s="87">
        <v>1</v>
      </c>
      <c r="F21" s="87">
        <v>0</v>
      </c>
      <c r="G21" s="98">
        <v>1</v>
      </c>
      <c r="H21" s="152"/>
    </row>
    <row r="22" spans="1:8" ht="15" customHeight="1">
      <c r="A22" s="86" t="s">
        <v>249</v>
      </c>
      <c r="B22" s="149" t="s">
        <v>250</v>
      </c>
      <c r="C22" s="86" t="s">
        <v>239</v>
      </c>
      <c r="D22" s="86" t="s">
        <v>240</v>
      </c>
      <c r="E22" s="87">
        <v>0.5</v>
      </c>
      <c r="F22" s="87">
        <v>0</v>
      </c>
      <c r="G22" s="98">
        <v>0.5</v>
      </c>
      <c r="H22" s="152"/>
    </row>
    <row r="23" spans="1:8" ht="15" customHeight="1">
      <c r="A23" s="86" t="s">
        <v>251</v>
      </c>
      <c r="B23" s="149" t="s">
        <v>252</v>
      </c>
      <c r="C23" s="86" t="s">
        <v>239</v>
      </c>
      <c r="D23" s="86" t="s">
        <v>240</v>
      </c>
      <c r="E23" s="87">
        <v>12</v>
      </c>
      <c r="F23" s="87">
        <v>0</v>
      </c>
      <c r="G23" s="98">
        <v>12</v>
      </c>
      <c r="H23" s="152"/>
    </row>
    <row r="24" spans="1:8" ht="15" customHeight="1">
      <c r="A24" s="86" t="s">
        <v>253</v>
      </c>
      <c r="B24" s="149" t="s">
        <v>254</v>
      </c>
      <c r="C24" s="86" t="s">
        <v>255</v>
      </c>
      <c r="D24" s="86" t="s">
        <v>256</v>
      </c>
      <c r="E24" s="87">
        <v>1</v>
      </c>
      <c r="F24" s="87">
        <v>0</v>
      </c>
      <c r="G24" s="98">
        <v>1</v>
      </c>
      <c r="H24" s="152"/>
    </row>
    <row r="25" spans="1:8" ht="15" customHeight="1">
      <c r="A25" s="86" t="s">
        <v>257</v>
      </c>
      <c r="B25" s="149" t="s">
        <v>258</v>
      </c>
      <c r="C25" s="86" t="s">
        <v>239</v>
      </c>
      <c r="D25" s="86" t="s">
        <v>240</v>
      </c>
      <c r="E25" s="87">
        <v>0.5</v>
      </c>
      <c r="F25" s="87">
        <v>0</v>
      </c>
      <c r="G25" s="98">
        <v>0.5</v>
      </c>
      <c r="H25" s="152"/>
    </row>
    <row r="26" spans="1:8" ht="15" customHeight="1">
      <c r="A26" s="86" t="s">
        <v>259</v>
      </c>
      <c r="B26" s="149" t="s">
        <v>260</v>
      </c>
      <c r="C26" s="86" t="s">
        <v>261</v>
      </c>
      <c r="D26" s="86" t="s">
        <v>262</v>
      </c>
      <c r="E26" s="87">
        <v>2.5</v>
      </c>
      <c r="F26" s="87">
        <v>0</v>
      </c>
      <c r="G26" s="98">
        <v>2.5</v>
      </c>
      <c r="H26" s="152"/>
    </row>
    <row r="27" spans="1:8" ht="15" customHeight="1">
      <c r="A27" s="86" t="s">
        <v>263</v>
      </c>
      <c r="B27" s="149" t="s">
        <v>264</v>
      </c>
      <c r="C27" s="86" t="s">
        <v>265</v>
      </c>
      <c r="D27" s="86" t="s">
        <v>266</v>
      </c>
      <c r="E27" s="87">
        <v>1</v>
      </c>
      <c r="F27" s="87">
        <v>0</v>
      </c>
      <c r="G27" s="98">
        <v>1</v>
      </c>
      <c r="H27" s="152"/>
    </row>
    <row r="28" spans="1:8" ht="15" customHeight="1">
      <c r="A28" s="86" t="s">
        <v>269</v>
      </c>
      <c r="B28" s="149" t="s">
        <v>270</v>
      </c>
      <c r="C28" s="86" t="s">
        <v>239</v>
      </c>
      <c r="D28" s="86" t="s">
        <v>240</v>
      </c>
      <c r="E28" s="87">
        <v>3</v>
      </c>
      <c r="F28" s="87">
        <v>0</v>
      </c>
      <c r="G28" s="98">
        <v>3</v>
      </c>
      <c r="H28" s="152"/>
    </row>
    <row r="29" spans="1:8" ht="15" customHeight="1">
      <c r="A29" s="86" t="s">
        <v>271</v>
      </c>
      <c r="B29" s="149" t="s">
        <v>272</v>
      </c>
      <c r="C29" s="86" t="s">
        <v>239</v>
      </c>
      <c r="D29" s="86" t="s">
        <v>240</v>
      </c>
      <c r="E29" s="87">
        <v>6.54</v>
      </c>
      <c r="F29" s="87">
        <v>6.54</v>
      </c>
      <c r="G29" s="98">
        <v>0</v>
      </c>
      <c r="H29" s="152"/>
    </row>
    <row r="30" spans="1:8" ht="15" customHeight="1">
      <c r="A30" s="86" t="s">
        <v>273</v>
      </c>
      <c r="B30" s="149" t="s">
        <v>274</v>
      </c>
      <c r="C30" s="86"/>
      <c r="D30" s="86"/>
      <c r="E30" s="87">
        <v>0.84</v>
      </c>
      <c r="F30" s="87">
        <v>0.84</v>
      </c>
      <c r="G30" s="98">
        <v>0</v>
      </c>
      <c r="H30" s="152"/>
    </row>
    <row r="31" spans="1:8" ht="15" customHeight="1">
      <c r="A31" s="86" t="s">
        <v>275</v>
      </c>
      <c r="B31" s="149" t="s">
        <v>276</v>
      </c>
      <c r="C31" s="86" t="s">
        <v>277</v>
      </c>
      <c r="D31" s="86" t="s">
        <v>278</v>
      </c>
      <c r="E31" s="87">
        <v>0.84</v>
      </c>
      <c r="F31" s="87">
        <v>0.84</v>
      </c>
      <c r="G31" s="98">
        <v>0</v>
      </c>
      <c r="H31" s="152"/>
    </row>
    <row r="32" spans="1:13" ht="12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2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1:13" ht="12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4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41.66015625" style="0" customWidth="1"/>
    <col min="2" max="2" width="18.5" style="0" customWidth="1"/>
    <col min="3" max="3" width="28.83203125" style="0" customWidth="1"/>
    <col min="4" max="4" width="18.5" style="0" customWidth="1"/>
    <col min="5" max="5" width="31.33203125" style="0" customWidth="1"/>
    <col min="6" max="6" width="18.5" style="0" customWidth="1"/>
    <col min="7" max="7" width="31.33203125" style="0" customWidth="1"/>
    <col min="8" max="8" width="18.5" style="0" customWidth="1"/>
  </cols>
  <sheetData>
    <row r="1" spans="1:4" ht="12.75" customHeight="1">
      <c r="A1" s="120" t="s">
        <v>49</v>
      </c>
      <c r="D1" s="105"/>
    </row>
    <row r="2" spans="1:8" ht="39" customHeight="1">
      <c r="A2" s="121" t="s">
        <v>285</v>
      </c>
      <c r="B2" s="121"/>
      <c r="C2" s="121"/>
      <c r="D2" s="121"/>
      <c r="E2" s="121"/>
      <c r="F2" s="121"/>
      <c r="G2" s="137"/>
      <c r="H2" s="137"/>
    </row>
    <row r="3" spans="1:8" ht="15" customHeight="1">
      <c r="A3" s="74"/>
      <c r="F3" s="105"/>
      <c r="H3" s="105" t="s">
        <v>50</v>
      </c>
    </row>
    <row r="4" spans="1:8" ht="15.75" customHeight="1">
      <c r="A4" s="64" t="s">
        <v>51</v>
      </c>
      <c r="B4" s="53"/>
      <c r="C4" s="53" t="s">
        <v>52</v>
      </c>
      <c r="D4" s="53"/>
      <c r="E4" s="53"/>
      <c r="F4" s="53"/>
      <c r="G4" s="53"/>
      <c r="H4" s="53"/>
    </row>
    <row r="5" spans="1:8" ht="15.75" customHeight="1">
      <c r="A5" s="68" t="s">
        <v>53</v>
      </c>
      <c r="B5" s="100" t="s">
        <v>54</v>
      </c>
      <c r="C5" s="122" t="s">
        <v>55</v>
      </c>
      <c r="D5" s="100" t="s">
        <v>54</v>
      </c>
      <c r="E5" s="68" t="s">
        <v>56</v>
      </c>
      <c r="F5" s="68" t="s">
        <v>54</v>
      </c>
      <c r="G5" s="68" t="s">
        <v>57</v>
      </c>
      <c r="H5" s="65"/>
    </row>
    <row r="6" spans="1:8" ht="17.25" customHeight="1">
      <c r="A6" s="123" t="s">
        <v>286</v>
      </c>
      <c r="B6" s="124"/>
      <c r="C6" s="125" t="s">
        <v>60</v>
      </c>
      <c r="D6" s="126"/>
      <c r="E6" s="138" t="s">
        <v>61</v>
      </c>
      <c r="F6" s="126">
        <f>SUM(F7:F10)</f>
        <v>0</v>
      </c>
      <c r="G6" s="139" t="s">
        <v>58</v>
      </c>
      <c r="H6" s="140"/>
    </row>
    <row r="7" spans="1:8" ht="17.25" customHeight="1">
      <c r="A7" s="127"/>
      <c r="B7" s="128"/>
      <c r="C7" s="129" t="s">
        <v>64</v>
      </c>
      <c r="D7" s="126"/>
      <c r="E7" s="141" t="s">
        <v>65</v>
      </c>
      <c r="F7" s="126"/>
      <c r="G7" s="142" t="s">
        <v>62</v>
      </c>
      <c r="H7" s="98"/>
    </row>
    <row r="8" spans="1:9" ht="17.25" customHeight="1">
      <c r="A8" s="127"/>
      <c r="B8" s="98"/>
      <c r="C8" s="129" t="s">
        <v>68</v>
      </c>
      <c r="D8" s="126"/>
      <c r="E8" s="141" t="s">
        <v>69</v>
      </c>
      <c r="F8" s="126"/>
      <c r="G8" s="142" t="s">
        <v>66</v>
      </c>
      <c r="H8" s="128"/>
      <c r="I8" s="74"/>
    </row>
    <row r="9" spans="1:10" ht="17.25" customHeight="1">
      <c r="A9" s="127"/>
      <c r="B9" s="98"/>
      <c r="C9" s="129" t="s">
        <v>72</v>
      </c>
      <c r="D9" s="126"/>
      <c r="E9" s="141" t="s">
        <v>73</v>
      </c>
      <c r="F9" s="126"/>
      <c r="G9" s="142" t="s">
        <v>70</v>
      </c>
      <c r="H9" s="128"/>
      <c r="I9" s="74"/>
      <c r="J9" s="74"/>
    </row>
    <row r="10" spans="1:11" ht="17.25" customHeight="1">
      <c r="A10" s="127"/>
      <c r="B10" s="98"/>
      <c r="C10" s="130" t="s">
        <v>76</v>
      </c>
      <c r="D10" s="126"/>
      <c r="E10" s="141" t="s">
        <v>77</v>
      </c>
      <c r="F10" s="98"/>
      <c r="G10" s="142" t="s">
        <v>74</v>
      </c>
      <c r="H10" s="128"/>
      <c r="I10" s="74"/>
      <c r="J10" s="74"/>
      <c r="K10" s="74"/>
    </row>
    <row r="11" spans="1:12" ht="17.25" customHeight="1">
      <c r="A11" s="127"/>
      <c r="B11" s="98"/>
      <c r="C11" s="129" t="s">
        <v>80</v>
      </c>
      <c r="D11" s="126"/>
      <c r="E11" s="138" t="s">
        <v>81</v>
      </c>
      <c r="F11" s="143">
        <f>SUM(F12:F21)</f>
        <v>0</v>
      </c>
      <c r="G11" s="142" t="s">
        <v>78</v>
      </c>
      <c r="H11" s="128"/>
      <c r="I11" s="74"/>
      <c r="J11" s="74"/>
      <c r="K11" s="74"/>
      <c r="L11" s="74"/>
    </row>
    <row r="12" spans="1:11" ht="17.25" customHeight="1">
      <c r="A12" s="127"/>
      <c r="B12" s="131"/>
      <c r="C12" s="129" t="s">
        <v>84</v>
      </c>
      <c r="D12" s="126"/>
      <c r="E12" s="141" t="s">
        <v>65</v>
      </c>
      <c r="F12" s="126"/>
      <c r="G12" s="87" t="s">
        <v>82</v>
      </c>
      <c r="H12" s="128"/>
      <c r="I12" s="74"/>
      <c r="J12" s="74"/>
      <c r="K12" s="74"/>
    </row>
    <row r="13" spans="1:11" ht="17.25" customHeight="1">
      <c r="A13" s="127"/>
      <c r="B13" s="98"/>
      <c r="C13" s="129" t="s">
        <v>87</v>
      </c>
      <c r="D13" s="126"/>
      <c r="E13" s="141" t="s">
        <v>69</v>
      </c>
      <c r="F13" s="126"/>
      <c r="G13" s="142" t="s">
        <v>85</v>
      </c>
      <c r="H13" s="143"/>
      <c r="I13" s="74"/>
      <c r="J13" s="74"/>
      <c r="K13" s="74"/>
    </row>
    <row r="14" spans="1:12" ht="17.25" customHeight="1">
      <c r="A14" s="127"/>
      <c r="B14" s="131"/>
      <c r="C14" s="129" t="s">
        <v>90</v>
      </c>
      <c r="D14" s="126"/>
      <c r="E14" s="141" t="s">
        <v>73</v>
      </c>
      <c r="F14" s="126"/>
      <c r="G14" s="142" t="s">
        <v>88</v>
      </c>
      <c r="H14" s="98"/>
      <c r="I14" s="74"/>
      <c r="J14" s="74"/>
      <c r="K14" s="74"/>
      <c r="L14" s="74"/>
    </row>
    <row r="15" spans="1:12" ht="17.25" customHeight="1">
      <c r="A15" s="127"/>
      <c r="B15" s="132"/>
      <c r="C15" s="129" t="s">
        <v>93</v>
      </c>
      <c r="D15" s="126"/>
      <c r="E15" s="141" t="s">
        <v>94</v>
      </c>
      <c r="F15" s="126"/>
      <c r="G15" s="142" t="s">
        <v>91</v>
      </c>
      <c r="H15" s="128"/>
      <c r="I15" s="74"/>
      <c r="J15" s="74"/>
      <c r="K15" s="74"/>
      <c r="L15" s="74"/>
    </row>
    <row r="16" spans="1:12" ht="17.25" customHeight="1">
      <c r="A16" s="123"/>
      <c r="B16" s="126"/>
      <c r="C16" s="125" t="s">
        <v>97</v>
      </c>
      <c r="D16" s="126"/>
      <c r="E16" s="141" t="s">
        <v>98</v>
      </c>
      <c r="F16" s="126"/>
      <c r="G16" s="142" t="s">
        <v>95</v>
      </c>
      <c r="H16" s="128"/>
      <c r="I16" s="74"/>
      <c r="J16" s="74"/>
      <c r="K16" s="74"/>
      <c r="L16" s="74"/>
    </row>
    <row r="17" spans="1:11" ht="17.25" customHeight="1">
      <c r="A17" s="133"/>
      <c r="B17" s="98"/>
      <c r="C17" s="125" t="s">
        <v>101</v>
      </c>
      <c r="D17" s="126"/>
      <c r="E17" s="141" t="s">
        <v>102</v>
      </c>
      <c r="F17" s="126"/>
      <c r="G17" s="142" t="s">
        <v>99</v>
      </c>
      <c r="H17" s="128"/>
      <c r="I17" s="74"/>
      <c r="J17" s="74"/>
      <c r="K17" s="74"/>
    </row>
    <row r="18" spans="1:15" ht="17.25" customHeight="1">
      <c r="A18" s="61"/>
      <c r="B18" s="134"/>
      <c r="C18" s="129" t="s">
        <v>104</v>
      </c>
      <c r="D18" s="126"/>
      <c r="E18" s="141" t="s">
        <v>105</v>
      </c>
      <c r="F18" s="126"/>
      <c r="G18" s="142" t="s">
        <v>103</v>
      </c>
      <c r="H18" s="128"/>
      <c r="I18" s="74"/>
      <c r="J18" s="74"/>
      <c r="K18" s="74"/>
      <c r="L18" s="74"/>
      <c r="M18" s="74"/>
      <c r="N18" s="74"/>
      <c r="O18" s="74"/>
    </row>
    <row r="19" spans="1:15" ht="17.25" customHeight="1">
      <c r="A19" s="61"/>
      <c r="B19" s="131"/>
      <c r="C19" s="129" t="s">
        <v>107</v>
      </c>
      <c r="D19" s="126"/>
      <c r="E19" s="141" t="s">
        <v>108</v>
      </c>
      <c r="F19" s="126"/>
      <c r="G19" s="142" t="s">
        <v>106</v>
      </c>
      <c r="H19" s="128"/>
      <c r="I19" s="74"/>
      <c r="J19" s="74"/>
      <c r="K19" s="74"/>
      <c r="L19" s="74"/>
      <c r="M19" s="74"/>
      <c r="N19" s="74"/>
      <c r="O19" s="74"/>
    </row>
    <row r="20" spans="1:15" ht="17.25" customHeight="1">
      <c r="A20" s="61"/>
      <c r="B20" s="131"/>
      <c r="C20" s="129" t="s">
        <v>110</v>
      </c>
      <c r="D20" s="126"/>
      <c r="E20" s="141" t="s">
        <v>111</v>
      </c>
      <c r="F20" s="126"/>
      <c r="G20" s="142" t="s">
        <v>109</v>
      </c>
      <c r="H20" s="128"/>
      <c r="I20" s="74"/>
      <c r="J20" s="74"/>
      <c r="K20" s="74"/>
      <c r="L20" s="74"/>
      <c r="M20" s="74"/>
      <c r="N20" s="74"/>
      <c r="O20" s="74"/>
    </row>
    <row r="21" spans="1:14" ht="17.25" customHeight="1">
      <c r="A21" s="61"/>
      <c r="B21" s="131"/>
      <c r="C21" s="129" t="s">
        <v>113</v>
      </c>
      <c r="D21" s="126"/>
      <c r="E21" s="144" t="s">
        <v>114</v>
      </c>
      <c r="F21" s="98"/>
      <c r="G21" s="142" t="s">
        <v>112</v>
      </c>
      <c r="H21" s="128"/>
      <c r="I21" s="74"/>
      <c r="J21" s="74"/>
      <c r="K21" s="74"/>
      <c r="L21" s="74"/>
      <c r="N21" s="74"/>
    </row>
    <row r="22" spans="1:14" ht="17.25" customHeight="1">
      <c r="A22" s="61"/>
      <c r="B22" s="131"/>
      <c r="C22" s="129" t="s">
        <v>115</v>
      </c>
      <c r="D22" s="126"/>
      <c r="E22" s="138" t="s">
        <v>116</v>
      </c>
      <c r="F22" s="134">
        <v>0</v>
      </c>
      <c r="G22" s="61"/>
      <c r="H22" s="134"/>
      <c r="I22" s="74"/>
      <c r="J22" s="74"/>
      <c r="K22" s="74"/>
      <c r="L22" s="74"/>
      <c r="M22" s="74"/>
      <c r="N22" s="74"/>
    </row>
    <row r="23" spans="1:13" ht="17.25" customHeight="1">
      <c r="A23" s="65"/>
      <c r="B23" s="135"/>
      <c r="C23" s="129" t="s">
        <v>117</v>
      </c>
      <c r="D23" s="126"/>
      <c r="E23" s="138" t="s">
        <v>118</v>
      </c>
      <c r="F23" s="131">
        <v>0</v>
      </c>
      <c r="G23" s="61"/>
      <c r="H23" s="131"/>
      <c r="I23" s="74"/>
      <c r="J23" s="74"/>
      <c r="K23" s="74"/>
      <c r="L23" s="74"/>
      <c r="M23" s="74"/>
    </row>
    <row r="24" spans="1:8" ht="17.25" customHeight="1">
      <c r="A24" s="65"/>
      <c r="B24" s="135"/>
      <c r="C24" s="129" t="s">
        <v>119</v>
      </c>
      <c r="D24" s="126"/>
      <c r="E24" s="138" t="s">
        <v>120</v>
      </c>
      <c r="F24" s="131">
        <v>0</v>
      </c>
      <c r="G24" s="61"/>
      <c r="H24" s="131"/>
    </row>
    <row r="25" spans="1:8" ht="17.25" customHeight="1">
      <c r="A25" s="65"/>
      <c r="B25" s="135"/>
      <c r="C25" s="129" t="s">
        <v>121</v>
      </c>
      <c r="D25" s="126"/>
      <c r="E25" s="138"/>
      <c r="F25" s="131"/>
      <c r="G25" s="61"/>
      <c r="H25" s="131"/>
    </row>
    <row r="26" spans="1:8" ht="17.25" customHeight="1">
      <c r="A26" s="65"/>
      <c r="B26" s="131"/>
      <c r="C26" s="129" t="s">
        <v>122</v>
      </c>
      <c r="D26" s="126"/>
      <c r="E26" s="138"/>
      <c r="F26" s="131"/>
      <c r="G26" s="61"/>
      <c r="H26" s="131"/>
    </row>
    <row r="27" spans="1:8" ht="20.25" customHeight="1">
      <c r="A27" s="65"/>
      <c r="B27" s="131"/>
      <c r="C27" s="129" t="s">
        <v>123</v>
      </c>
      <c r="D27" s="126"/>
      <c r="E27" s="138"/>
      <c r="F27" s="131"/>
      <c r="G27" s="61"/>
      <c r="H27" s="135"/>
    </row>
    <row r="28" spans="1:8" ht="17.25" customHeight="1">
      <c r="A28" s="65"/>
      <c r="B28" s="131"/>
      <c r="C28" s="129" t="s">
        <v>124</v>
      </c>
      <c r="D28" s="126"/>
      <c r="E28" s="138"/>
      <c r="F28" s="131"/>
      <c r="G28" s="65"/>
      <c r="H28" s="131"/>
    </row>
    <row r="29" spans="1:8" ht="17.25" customHeight="1">
      <c r="A29" s="65"/>
      <c r="B29" s="131"/>
      <c r="C29" s="129" t="s">
        <v>125</v>
      </c>
      <c r="D29" s="126"/>
      <c r="E29" s="138"/>
      <c r="F29" s="131"/>
      <c r="G29" s="65"/>
      <c r="H29" s="135"/>
    </row>
    <row r="30" spans="1:8" ht="17.25" customHeight="1">
      <c r="A30" s="65"/>
      <c r="B30" s="131"/>
      <c r="C30" s="129" t="s">
        <v>126</v>
      </c>
      <c r="D30" s="126"/>
      <c r="E30" s="138"/>
      <c r="F30" s="131"/>
      <c r="G30" s="65"/>
      <c r="H30" s="135"/>
    </row>
    <row r="31" spans="1:8" ht="17.25" customHeight="1">
      <c r="A31" s="42"/>
      <c r="B31" s="131"/>
      <c r="C31" s="129" t="s">
        <v>127</v>
      </c>
      <c r="D31" s="126"/>
      <c r="E31" s="138"/>
      <c r="F31" s="131"/>
      <c r="G31" s="65"/>
      <c r="H31" s="135"/>
    </row>
    <row r="32" spans="1:8" ht="17.25" customHeight="1">
      <c r="A32" s="65"/>
      <c r="B32" s="131"/>
      <c r="C32" s="129" t="s">
        <v>128</v>
      </c>
      <c r="D32" s="126"/>
      <c r="E32" s="138"/>
      <c r="F32" s="135"/>
      <c r="G32" s="65"/>
      <c r="H32" s="135"/>
    </row>
    <row r="33" spans="1:8" ht="17.25" customHeight="1">
      <c r="A33" s="65"/>
      <c r="B33" s="131"/>
      <c r="C33" s="129" t="s">
        <v>129</v>
      </c>
      <c r="D33" s="98"/>
      <c r="E33" s="138"/>
      <c r="F33" s="135"/>
      <c r="G33" s="65"/>
      <c r="H33" s="135"/>
    </row>
    <row r="34" spans="1:8" ht="17.25" customHeight="1">
      <c r="A34" s="68" t="s">
        <v>130</v>
      </c>
      <c r="B34" s="136">
        <f>B6</f>
        <v>0</v>
      </c>
      <c r="C34" s="69" t="s">
        <v>131</v>
      </c>
      <c r="D34" s="128">
        <f>SUM(D6:D33)</f>
        <v>0</v>
      </c>
      <c r="E34" s="68" t="s">
        <v>130</v>
      </c>
      <c r="F34" s="145">
        <f>F6+F11</f>
        <v>0</v>
      </c>
      <c r="G34" s="65"/>
      <c r="H34" s="131">
        <f>SUM(H7:H21)</f>
        <v>0</v>
      </c>
    </row>
    <row r="35" ht="17.25" customHeight="1"/>
    <row r="36" ht="17.25" customHeight="1"/>
    <row r="37" ht="17.25" customHeight="1"/>
    <row r="40" ht="17.25" customHeight="1"/>
    <row r="41" spans="2:4" ht="12.75" customHeight="1">
      <c r="B41" s="74"/>
      <c r="D41" s="74"/>
    </row>
    <row r="42" spans="2:4" ht="12.75" customHeight="1">
      <c r="B42" s="74"/>
      <c r="D42" s="74"/>
    </row>
    <row r="43" spans="2:4" ht="12.75" customHeight="1">
      <c r="B43" s="74"/>
      <c r="D43" s="74"/>
    </row>
    <row r="44" spans="2:7" ht="12.75" customHeight="1">
      <c r="B44" s="74"/>
      <c r="D44" s="74"/>
      <c r="G44" s="74"/>
    </row>
    <row r="45" spans="2:7" ht="12.75" customHeight="1">
      <c r="B45" s="74"/>
      <c r="D45" s="74"/>
      <c r="G45" s="74"/>
    </row>
    <row r="46" spans="2:8" ht="12.75" customHeight="1">
      <c r="B46" s="74"/>
      <c r="C46" s="74"/>
      <c r="G46" s="74"/>
      <c r="H46" s="74"/>
    </row>
    <row r="47" spans="2:9" ht="12.75" customHeight="1">
      <c r="B47" s="74"/>
      <c r="C47" s="74"/>
      <c r="E47" s="74"/>
      <c r="H47" s="74"/>
      <c r="I47" s="74"/>
    </row>
    <row r="48" spans="3:10" ht="12.75" customHeight="1">
      <c r="C48" s="74"/>
      <c r="E48" s="74"/>
      <c r="I48" s="74"/>
      <c r="J48" s="74"/>
    </row>
    <row r="49" spans="3:11" ht="12.75" customHeight="1">
      <c r="C49" s="74"/>
      <c r="E49" s="74"/>
      <c r="J49" s="74"/>
      <c r="K49" s="74"/>
    </row>
    <row r="50" spans="3:5" ht="12.75" customHeight="1">
      <c r="C50" s="74"/>
      <c r="D50" s="74"/>
      <c r="E50" s="74"/>
    </row>
    <row r="51" spans="5:7" ht="12.75" customHeight="1">
      <c r="E51" s="74"/>
      <c r="F51" s="74"/>
      <c r="G51" s="74"/>
    </row>
    <row r="52" spans="5:8" ht="12.75" customHeight="1">
      <c r="E52" s="74"/>
      <c r="F52" s="74"/>
      <c r="G52" s="74"/>
      <c r="H52" s="74"/>
    </row>
    <row r="53" spans="6:7" ht="12.75" customHeight="1">
      <c r="F53" s="74"/>
      <c r="G53" s="74"/>
    </row>
    <row r="54" spans="7:11" ht="12.75" customHeight="1">
      <c r="G54" s="74"/>
      <c r="H54" s="74"/>
      <c r="I54" s="74"/>
      <c r="J54" s="74"/>
      <c r="K54" s="74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workbookViewId="0" topLeftCell="A10">
      <selection activeCell="D27" sqref="D27"/>
    </sheetView>
  </sheetViews>
  <sheetFormatPr defaultColWidth="9.16015625" defaultRowHeight="12.75" customHeight="1"/>
  <cols>
    <col min="1" max="1" width="20.5" style="0" customWidth="1"/>
    <col min="2" max="2" width="34.33203125" style="0" customWidth="1"/>
    <col min="3" max="3" width="12.33203125" style="0" customWidth="1"/>
    <col min="4" max="4" width="66.66015625" style="0" customWidth="1"/>
  </cols>
  <sheetData>
    <row r="1" ht="18" customHeight="1">
      <c r="A1" t="s">
        <v>33</v>
      </c>
    </row>
    <row r="2" spans="1:4" ht="29.25" customHeight="1">
      <c r="A2" s="117" t="s">
        <v>287</v>
      </c>
      <c r="B2" s="117"/>
      <c r="C2" s="117"/>
      <c r="D2" s="117"/>
    </row>
    <row r="3" ht="18" customHeight="1">
      <c r="D3" s="105" t="s">
        <v>50</v>
      </c>
    </row>
    <row r="4" spans="1:4" ht="12.75" customHeight="1">
      <c r="A4" s="68" t="s">
        <v>141</v>
      </c>
      <c r="B4" s="68" t="s">
        <v>142</v>
      </c>
      <c r="C4" s="68" t="s">
        <v>288</v>
      </c>
      <c r="D4" s="68" t="s">
        <v>289</v>
      </c>
    </row>
    <row r="5" spans="1:4" ht="12.75" customHeight="1">
      <c r="A5" s="100" t="s">
        <v>156</v>
      </c>
      <c r="B5" s="100" t="s">
        <v>156</v>
      </c>
      <c r="C5" s="91" t="s">
        <v>156</v>
      </c>
      <c r="D5" s="100" t="s">
        <v>156</v>
      </c>
    </row>
    <row r="6" spans="1:4" ht="21" customHeight="1">
      <c r="A6" s="118"/>
      <c r="B6" s="119"/>
      <c r="C6" s="87">
        <v>525</v>
      </c>
      <c r="D6" s="109"/>
    </row>
    <row r="7" spans="1:4" ht="21" customHeight="1">
      <c r="A7" s="118" t="s">
        <v>290</v>
      </c>
      <c r="B7" s="119" t="s">
        <v>2</v>
      </c>
      <c r="C7" s="87">
        <v>525</v>
      </c>
      <c r="D7" s="109"/>
    </row>
    <row r="8" spans="1:4" ht="21" customHeight="1">
      <c r="A8" s="118" t="s">
        <v>291</v>
      </c>
      <c r="B8" s="119" t="s">
        <v>292</v>
      </c>
      <c r="C8" s="87">
        <v>10</v>
      </c>
      <c r="D8" s="109"/>
    </row>
    <row r="9" spans="1:4" ht="21" customHeight="1">
      <c r="A9" s="118" t="s">
        <v>293</v>
      </c>
      <c r="B9" s="119" t="s">
        <v>294</v>
      </c>
      <c r="C9" s="87">
        <v>10</v>
      </c>
      <c r="D9" s="109"/>
    </row>
    <row r="10" spans="1:4" ht="21" customHeight="1">
      <c r="A10" s="118" t="s">
        <v>295</v>
      </c>
      <c r="B10" s="119" t="s">
        <v>296</v>
      </c>
      <c r="C10" s="87">
        <v>10</v>
      </c>
      <c r="D10" s="109" t="s">
        <v>297</v>
      </c>
    </row>
    <row r="11" spans="1:4" ht="21" customHeight="1">
      <c r="A11" s="118" t="s">
        <v>298</v>
      </c>
      <c r="B11" s="119" t="s">
        <v>299</v>
      </c>
      <c r="C11" s="87">
        <v>515</v>
      </c>
      <c r="D11" s="109"/>
    </row>
    <row r="12" spans="1:4" ht="21" customHeight="1">
      <c r="A12" s="118" t="s">
        <v>300</v>
      </c>
      <c r="B12" s="119" t="s">
        <v>301</v>
      </c>
      <c r="C12" s="87">
        <v>155</v>
      </c>
      <c r="D12" s="109"/>
    </row>
    <row r="13" spans="1:4" ht="21" customHeight="1">
      <c r="A13" s="118" t="s">
        <v>302</v>
      </c>
      <c r="B13" s="119" t="s">
        <v>303</v>
      </c>
      <c r="C13" s="87">
        <v>0</v>
      </c>
      <c r="D13" s="109"/>
    </row>
    <row r="14" spans="1:4" ht="21" customHeight="1">
      <c r="A14" s="118" t="s">
        <v>302</v>
      </c>
      <c r="B14" s="119" t="s">
        <v>304</v>
      </c>
      <c r="C14" s="87">
        <v>10</v>
      </c>
      <c r="D14" s="109" t="s">
        <v>305</v>
      </c>
    </row>
    <row r="15" spans="1:4" ht="21" customHeight="1">
      <c r="A15" s="118" t="s">
        <v>302</v>
      </c>
      <c r="B15" s="119" t="s">
        <v>306</v>
      </c>
      <c r="C15" s="87">
        <v>35</v>
      </c>
      <c r="D15" s="109" t="s">
        <v>307</v>
      </c>
    </row>
    <row r="16" spans="1:4" ht="21" customHeight="1">
      <c r="A16" s="118" t="s">
        <v>302</v>
      </c>
      <c r="B16" s="119" t="s">
        <v>308</v>
      </c>
      <c r="C16" s="87">
        <v>0</v>
      </c>
      <c r="D16" s="109"/>
    </row>
    <row r="17" spans="1:4" ht="21" customHeight="1">
      <c r="A17" s="118" t="s">
        <v>302</v>
      </c>
      <c r="B17" s="119" t="s">
        <v>309</v>
      </c>
      <c r="C17" s="87">
        <v>0</v>
      </c>
      <c r="D17" s="109"/>
    </row>
    <row r="18" spans="1:4" ht="21" customHeight="1">
      <c r="A18" s="118" t="s">
        <v>302</v>
      </c>
      <c r="B18" s="119" t="s">
        <v>310</v>
      </c>
      <c r="C18" s="87">
        <v>0</v>
      </c>
      <c r="D18" s="109"/>
    </row>
    <row r="19" spans="1:5" ht="21" customHeight="1">
      <c r="A19" s="118" t="s">
        <v>302</v>
      </c>
      <c r="B19" s="119" t="s">
        <v>311</v>
      </c>
      <c r="C19" s="87">
        <v>0</v>
      </c>
      <c r="D19" s="109"/>
      <c r="E19" s="74"/>
    </row>
    <row r="20" spans="1:4" ht="21" customHeight="1">
      <c r="A20" s="118" t="s">
        <v>302</v>
      </c>
      <c r="B20" s="119" t="s">
        <v>312</v>
      </c>
      <c r="C20" s="87">
        <v>0</v>
      </c>
      <c r="D20" s="109"/>
    </row>
    <row r="21" spans="1:4" ht="21" customHeight="1">
      <c r="A21" s="118" t="s">
        <v>302</v>
      </c>
      <c r="B21" s="119" t="s">
        <v>313</v>
      </c>
      <c r="C21" s="87">
        <v>0</v>
      </c>
      <c r="D21" s="109"/>
    </row>
    <row r="22" spans="1:4" ht="21" customHeight="1">
      <c r="A22" s="118" t="s">
        <v>302</v>
      </c>
      <c r="B22" s="119" t="s">
        <v>314</v>
      </c>
      <c r="C22" s="87">
        <v>0</v>
      </c>
      <c r="D22" s="109"/>
    </row>
    <row r="23" spans="1:4" ht="21" customHeight="1">
      <c r="A23" s="118" t="s">
        <v>315</v>
      </c>
      <c r="B23" s="119" t="s">
        <v>316</v>
      </c>
      <c r="C23" s="87">
        <v>100</v>
      </c>
      <c r="D23" s="109" t="s">
        <v>317</v>
      </c>
    </row>
    <row r="24" spans="1:4" ht="21" customHeight="1">
      <c r="A24" s="118" t="s">
        <v>318</v>
      </c>
      <c r="B24" s="119" t="s">
        <v>319</v>
      </c>
      <c r="C24" s="87">
        <v>10</v>
      </c>
      <c r="D24" s="109" t="s">
        <v>320</v>
      </c>
    </row>
    <row r="25" spans="1:4" ht="21" customHeight="1">
      <c r="A25" s="118" t="s">
        <v>321</v>
      </c>
      <c r="B25" s="119" t="s">
        <v>322</v>
      </c>
      <c r="C25" s="87">
        <v>110</v>
      </c>
      <c r="D25" s="109"/>
    </row>
    <row r="26" spans="1:4" ht="21" customHeight="1">
      <c r="A26" s="118" t="s">
        <v>323</v>
      </c>
      <c r="B26" s="119" t="s">
        <v>324</v>
      </c>
      <c r="C26" s="87">
        <v>80</v>
      </c>
      <c r="D26" s="109" t="s">
        <v>325</v>
      </c>
    </row>
    <row r="27" spans="1:4" ht="21" customHeight="1">
      <c r="A27" s="118" t="s">
        <v>323</v>
      </c>
      <c r="B27" s="119" t="s">
        <v>326</v>
      </c>
      <c r="C27" s="87">
        <v>30</v>
      </c>
      <c r="D27" s="109" t="s">
        <v>327</v>
      </c>
    </row>
    <row r="28" spans="1:4" ht="21" customHeight="1">
      <c r="A28" s="118" t="s">
        <v>328</v>
      </c>
      <c r="B28" s="119" t="s">
        <v>205</v>
      </c>
      <c r="C28" s="87">
        <v>250</v>
      </c>
      <c r="D28" s="109"/>
    </row>
    <row r="29" spans="1:4" ht="21" customHeight="1">
      <c r="A29" s="118" t="s">
        <v>329</v>
      </c>
      <c r="B29" s="119" t="s">
        <v>330</v>
      </c>
      <c r="C29" s="87">
        <v>100</v>
      </c>
      <c r="D29" s="109" t="s">
        <v>331</v>
      </c>
    </row>
    <row r="30" spans="1:4" ht="21" customHeight="1">
      <c r="A30" s="118" t="s">
        <v>329</v>
      </c>
      <c r="B30" s="119" t="s">
        <v>332</v>
      </c>
      <c r="C30" s="87">
        <v>10</v>
      </c>
      <c r="D30" s="109" t="s">
        <v>333</v>
      </c>
    </row>
    <row r="31" spans="1:4" ht="21" customHeight="1">
      <c r="A31" s="118" t="s">
        <v>329</v>
      </c>
      <c r="B31" s="119" t="s">
        <v>334</v>
      </c>
      <c r="C31" s="87">
        <v>10</v>
      </c>
      <c r="D31" s="109" t="s">
        <v>335</v>
      </c>
    </row>
    <row r="32" spans="1:4" ht="21" customHeight="1">
      <c r="A32" s="118" t="s">
        <v>329</v>
      </c>
      <c r="B32" s="119" t="s">
        <v>336</v>
      </c>
      <c r="C32" s="87">
        <v>10</v>
      </c>
      <c r="D32" s="109" t="s">
        <v>337</v>
      </c>
    </row>
    <row r="33" spans="1:4" ht="21" customHeight="1">
      <c r="A33" s="118" t="s">
        <v>329</v>
      </c>
      <c r="B33" s="119" t="s">
        <v>338</v>
      </c>
      <c r="C33" s="87">
        <v>120</v>
      </c>
      <c r="D33" s="109" t="s">
        <v>339</v>
      </c>
    </row>
    <row r="34" spans="1:4" ht="12.75" customHeight="1">
      <c r="A34" s="74"/>
      <c r="B34" s="74"/>
      <c r="C34" s="74"/>
      <c r="D34" s="74"/>
    </row>
    <row r="35" spans="1:4" ht="12.75" customHeight="1">
      <c r="A35" s="74"/>
      <c r="B35" s="74"/>
      <c r="C35" s="74"/>
      <c r="D35" s="74"/>
    </row>
    <row r="36" spans="1:4" ht="12.75" customHeight="1">
      <c r="A36" s="74"/>
      <c r="B36" s="74"/>
      <c r="D36" s="74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5" style="0" customWidth="1"/>
    <col min="4" max="10" width="11.66015625" style="0" customWidth="1"/>
    <col min="11" max="11" width="19.5" style="0" customWidth="1"/>
  </cols>
  <sheetData>
    <row r="1" ht="15" customHeight="1">
      <c r="A1" t="s">
        <v>35</v>
      </c>
    </row>
    <row r="2" spans="1:11" ht="27.75" customHeight="1">
      <c r="A2" s="81" t="s">
        <v>36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ht="13.5" customHeight="1">
      <c r="K3" s="105" t="s">
        <v>50</v>
      </c>
    </row>
    <row r="4" spans="1:11" ht="12.75" customHeight="1">
      <c r="A4" s="62" t="s">
        <v>340</v>
      </c>
      <c r="B4" s="62" t="s">
        <v>341</v>
      </c>
      <c r="C4" s="62" t="s">
        <v>342</v>
      </c>
      <c r="D4" s="62" t="s">
        <v>343</v>
      </c>
      <c r="E4" s="62" t="s">
        <v>344</v>
      </c>
      <c r="F4" s="62" t="s">
        <v>345</v>
      </c>
      <c r="G4" s="62" t="s">
        <v>346</v>
      </c>
      <c r="H4" s="62" t="s">
        <v>347</v>
      </c>
      <c r="I4" s="62" t="s">
        <v>348</v>
      </c>
      <c r="J4" s="62" t="s">
        <v>349</v>
      </c>
      <c r="K4" s="59" t="s">
        <v>181</v>
      </c>
    </row>
    <row r="5" spans="1:11" ht="12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59"/>
    </row>
    <row r="6" spans="1:11" ht="12.75" customHeight="1">
      <c r="A6" s="69">
        <v>1</v>
      </c>
      <c r="B6" s="68">
        <v>2</v>
      </c>
      <c r="C6" s="68">
        <v>3</v>
      </c>
      <c r="D6" s="69">
        <v>4</v>
      </c>
      <c r="E6" s="69">
        <v>5</v>
      </c>
      <c r="F6" s="68">
        <v>6</v>
      </c>
      <c r="G6" s="68">
        <v>9</v>
      </c>
      <c r="H6" s="69">
        <v>10</v>
      </c>
      <c r="I6" s="69">
        <v>11</v>
      </c>
      <c r="J6" s="69">
        <v>12</v>
      </c>
      <c r="K6" s="69" t="s">
        <v>156</v>
      </c>
    </row>
    <row r="7" spans="1:11" ht="19.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2.7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2:11" ht="12.75" customHeight="1"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2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2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2:11" ht="12.75" customHeight="1">
      <c r="B12" s="74"/>
      <c r="C12" s="74"/>
      <c r="D12" s="74"/>
      <c r="E12" s="74"/>
      <c r="F12" s="74"/>
      <c r="G12" s="74"/>
      <c r="I12" s="74"/>
      <c r="J12" s="74"/>
      <c r="K12" s="74"/>
    </row>
    <row r="13" spans="3:11" ht="12.75" customHeight="1">
      <c r="C13" s="74"/>
      <c r="D13" s="74"/>
      <c r="E13" s="74"/>
      <c r="F13" s="74"/>
      <c r="I13" s="74"/>
      <c r="J13" s="74"/>
      <c r="K13" s="74"/>
    </row>
    <row r="14" spans="2:11" ht="12.75" customHeight="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 ht="12.75" customHeight="1">
      <c r="B15" s="74"/>
      <c r="C15" s="74"/>
      <c r="D15" s="74"/>
      <c r="E15" s="74"/>
      <c r="F15" s="74"/>
      <c r="I15" s="74"/>
      <c r="J15" s="74"/>
      <c r="K15" s="74"/>
    </row>
    <row r="16" spans="3:11" ht="12.75" customHeight="1">
      <c r="C16" s="74"/>
      <c r="D16" s="74"/>
      <c r="E16" s="74"/>
      <c r="F16" s="74"/>
      <c r="I16" s="74"/>
      <c r="J16" s="74"/>
      <c r="K16" s="74"/>
    </row>
    <row r="17" spans="3:11" ht="12.75" customHeight="1">
      <c r="C17" s="74"/>
      <c r="D17" s="74"/>
      <c r="E17" s="74"/>
      <c r="F17" s="74"/>
      <c r="G17" s="74"/>
      <c r="I17" s="74"/>
      <c r="J17" s="74"/>
      <c r="K17" s="74"/>
    </row>
    <row r="18" spans="4:11" ht="12.75" customHeight="1">
      <c r="D18" s="74"/>
      <c r="E18" s="74"/>
      <c r="F18" s="74"/>
      <c r="G18" s="74"/>
      <c r="I18" s="74"/>
      <c r="J18" s="74"/>
      <c r="K18" s="74"/>
    </row>
    <row r="19" spans="4:11" ht="12.75" customHeight="1">
      <c r="D19" s="74"/>
      <c r="E19" s="74"/>
      <c r="F19" s="74"/>
      <c r="G19" s="74"/>
      <c r="I19" s="74"/>
      <c r="J19" s="74"/>
      <c r="K19" s="74"/>
    </row>
    <row r="20" spans="4:11" ht="12.75" customHeight="1">
      <c r="D20" s="74"/>
      <c r="E20" s="74"/>
      <c r="F20" s="74"/>
      <c r="I20" s="74"/>
      <c r="J20" s="74"/>
      <c r="K20" s="74"/>
    </row>
    <row r="21" spans="4:11" ht="12.75" customHeight="1">
      <c r="D21" s="74"/>
      <c r="E21" s="74"/>
      <c r="F21" s="74"/>
      <c r="G21" s="74"/>
      <c r="I21" s="74"/>
      <c r="J21" s="74"/>
      <c r="K21" s="74"/>
    </row>
    <row r="22" spans="5:11" ht="12.75" customHeight="1">
      <c r="E22" s="74"/>
      <c r="F22" s="74"/>
      <c r="G22" s="74"/>
      <c r="I22" s="74"/>
      <c r="J22" s="74"/>
      <c r="K22" s="74"/>
    </row>
    <row r="23" spans="5:11" ht="12.75" customHeight="1">
      <c r="E23" s="74"/>
      <c r="F23" s="74"/>
      <c r="G23" s="74"/>
      <c r="I23" s="74"/>
      <c r="J23" s="74"/>
      <c r="K23" s="74"/>
    </row>
    <row r="24" spans="5:11" ht="12.75" customHeight="1">
      <c r="E24" s="74"/>
      <c r="F24" s="74"/>
      <c r="G24" s="74"/>
      <c r="I24" s="74"/>
      <c r="J24" s="74"/>
      <c r="K24" s="74"/>
    </row>
    <row r="25" spans="5:10" ht="12.75" customHeight="1">
      <c r="E25" s="74"/>
      <c r="F25" s="74"/>
      <c r="G25" s="74"/>
      <c r="I25" s="74"/>
      <c r="J25" s="74"/>
    </row>
    <row r="26" spans="6:7" ht="12.75" customHeight="1">
      <c r="F26" s="74"/>
      <c r="G26" s="74"/>
    </row>
    <row r="27" spans="6:8" ht="12.75" customHeight="1">
      <c r="F27" s="74"/>
      <c r="G27" s="74"/>
      <c r="H27" s="74"/>
    </row>
    <row r="28" spans="6:8" ht="12.75" customHeight="1">
      <c r="F28" s="74"/>
      <c r="G28" s="74"/>
      <c r="H28" s="74"/>
    </row>
    <row r="29" spans="7:8" ht="12.75" customHeight="1">
      <c r="G29" s="74"/>
      <c r="H29" s="74"/>
    </row>
    <row r="30" spans="7:9" ht="12.75" customHeight="1">
      <c r="G30" s="74"/>
      <c r="H30" s="74"/>
      <c r="I30" s="74"/>
    </row>
    <row r="31" spans="7:9" ht="12.75" customHeight="1">
      <c r="G31" s="74"/>
      <c r="H31" s="74"/>
      <c r="I31" s="74"/>
    </row>
    <row r="32" spans="7:8" ht="12.75" customHeight="1">
      <c r="G32" s="74"/>
      <c r="H32" s="74"/>
    </row>
    <row r="33" ht="12.75" customHeight="1">
      <c r="H33" s="74"/>
    </row>
    <row r="34" ht="12.75" customHeight="1">
      <c r="H34" s="74"/>
    </row>
    <row r="35" ht="12.75" customHeight="1">
      <c r="H35" s="74"/>
    </row>
    <row r="36" ht="12.75" customHeight="1">
      <c r="I36" s="74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5.66015625" style="74" customWidth="1"/>
    <col min="2" max="2" width="5.5" style="74" customWidth="1"/>
    <col min="3" max="3" width="5.16015625" style="74" customWidth="1"/>
    <col min="4" max="4" width="16.33203125" style="74" customWidth="1"/>
    <col min="5" max="5" width="22.16015625" style="74" customWidth="1"/>
    <col min="6" max="6" width="18.33203125" style="74" customWidth="1"/>
    <col min="7" max="7" width="22.16015625" style="74" customWidth="1"/>
    <col min="8" max="8" width="15.83203125" style="74" customWidth="1"/>
    <col min="9" max="9" width="11.83203125" style="74" customWidth="1"/>
    <col min="10" max="11" width="9.16015625" style="74" customWidth="1"/>
    <col min="12" max="12" width="18.33203125" style="74" customWidth="1"/>
    <col min="13" max="13" width="17" style="74" customWidth="1"/>
    <col min="14" max="14" width="28.33203125" style="74" customWidth="1"/>
    <col min="15" max="16384" width="9.16015625" style="74" customWidth="1"/>
  </cols>
  <sheetData>
    <row r="1" ht="15" customHeight="1">
      <c r="A1" s="74" t="s">
        <v>38</v>
      </c>
    </row>
    <row r="2" spans="1:14" ht="31.5" customHeight="1">
      <c r="A2" s="81" t="s">
        <v>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ht="14.25" customHeight="1">
      <c r="N3" s="114" t="s">
        <v>50</v>
      </c>
    </row>
    <row r="4" spans="1:14" ht="12.75" customHeight="1">
      <c r="A4" s="64" t="s">
        <v>350</v>
      </c>
      <c r="B4" s="64"/>
      <c r="C4" s="106"/>
      <c r="D4" s="82" t="s">
        <v>141</v>
      </c>
      <c r="E4" s="82" t="s">
        <v>351</v>
      </c>
      <c r="F4" s="82" t="s">
        <v>352</v>
      </c>
      <c r="G4" s="82" t="s">
        <v>353</v>
      </c>
      <c r="H4" s="82" t="s">
        <v>354</v>
      </c>
      <c r="I4" s="82" t="s">
        <v>355</v>
      </c>
      <c r="J4" s="59" t="s">
        <v>356</v>
      </c>
      <c r="K4" s="59"/>
      <c r="L4" s="111" t="s">
        <v>357</v>
      </c>
      <c r="M4" s="82" t="s">
        <v>358</v>
      </c>
      <c r="N4" s="59" t="s">
        <v>359</v>
      </c>
    </row>
    <row r="5" spans="1:14" ht="12.75" customHeight="1">
      <c r="A5" s="69" t="s">
        <v>360</v>
      </c>
      <c r="B5" s="69" t="s">
        <v>361</v>
      </c>
      <c r="C5" s="107" t="s">
        <v>362</v>
      </c>
      <c r="D5" s="82"/>
      <c r="E5" s="82"/>
      <c r="F5" s="82"/>
      <c r="G5" s="82"/>
      <c r="H5" s="82"/>
      <c r="I5" s="82"/>
      <c r="J5" s="59" t="s">
        <v>360</v>
      </c>
      <c r="K5" s="59" t="s">
        <v>361</v>
      </c>
      <c r="L5" s="111"/>
      <c r="M5" s="82"/>
      <c r="N5" s="59"/>
    </row>
    <row r="6" spans="1:14" ht="12.75" customHeight="1">
      <c r="A6" s="91" t="s">
        <v>156</v>
      </c>
      <c r="B6" s="91" t="s">
        <v>156</v>
      </c>
      <c r="C6" s="91" t="s">
        <v>156</v>
      </c>
      <c r="D6" s="85" t="s">
        <v>156</v>
      </c>
      <c r="E6" s="85" t="s">
        <v>156</v>
      </c>
      <c r="F6" s="85" t="s">
        <v>156</v>
      </c>
      <c r="G6" s="85" t="s">
        <v>156</v>
      </c>
      <c r="H6" s="85" t="s">
        <v>156</v>
      </c>
      <c r="I6" s="85" t="s">
        <v>156</v>
      </c>
      <c r="J6" s="85" t="s">
        <v>156</v>
      </c>
      <c r="K6" s="85" t="s">
        <v>156</v>
      </c>
      <c r="L6" s="85" t="s">
        <v>156</v>
      </c>
      <c r="M6" s="85" t="s">
        <v>156</v>
      </c>
      <c r="N6" s="85" t="s">
        <v>156</v>
      </c>
    </row>
    <row r="7" spans="1:14" ht="19.5" customHeight="1">
      <c r="A7" s="108"/>
      <c r="B7" s="108"/>
      <c r="C7" s="109"/>
      <c r="D7" s="110"/>
      <c r="E7" s="108"/>
      <c r="F7" s="108"/>
      <c r="G7" s="109"/>
      <c r="H7" s="110"/>
      <c r="I7" s="112"/>
      <c r="J7" s="113"/>
      <c r="K7" s="113"/>
      <c r="L7" s="113"/>
      <c r="M7" s="115"/>
      <c r="N7" s="116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6"/>
  <sheetViews>
    <sheetView showGridLines="0" showZeros="0" workbookViewId="0" topLeftCell="J1">
      <selection activeCell="U20" sqref="U20"/>
    </sheetView>
  </sheetViews>
  <sheetFormatPr defaultColWidth="9.16015625" defaultRowHeight="12.75" customHeight="1"/>
  <cols>
    <col min="1" max="1" width="12.66015625" style="0" customWidth="1"/>
    <col min="2" max="2" width="29.33203125" style="0" customWidth="1"/>
    <col min="3" max="11" width="8.5" style="0" customWidth="1"/>
    <col min="12" max="13" width="9.16015625" style="0" customWidth="1"/>
    <col min="14" max="14" width="8.83203125" style="0" customWidth="1"/>
    <col min="15" max="15" width="10.33203125" style="0" customWidth="1"/>
    <col min="16" max="17" width="9.16015625" style="0" customWidth="1"/>
    <col min="18" max="18" width="12.33203125" style="0" customWidth="1"/>
    <col min="19" max="20" width="9.16015625" style="0" customWidth="1"/>
    <col min="21" max="29" width="8.33203125" style="0" customWidth="1"/>
  </cols>
  <sheetData>
    <row r="1" ht="12.75" customHeight="1">
      <c r="A1" t="s">
        <v>41</v>
      </c>
    </row>
    <row r="2" spans="1:29" ht="37.5" customHeight="1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ht="12.75" customHeight="1">
      <c r="AC3" s="105" t="s">
        <v>50</v>
      </c>
    </row>
    <row r="4" spans="1:29" ht="12.75" customHeight="1">
      <c r="A4" s="82" t="s">
        <v>141</v>
      </c>
      <c r="B4" s="59" t="s">
        <v>142</v>
      </c>
      <c r="C4" s="83" t="s">
        <v>363</v>
      </c>
      <c r="D4" s="53"/>
      <c r="E4" s="53"/>
      <c r="F4" s="53"/>
      <c r="G4" s="53"/>
      <c r="H4" s="53"/>
      <c r="I4" s="53"/>
      <c r="J4" s="88"/>
      <c r="K4" s="88"/>
      <c r="L4" s="83" t="s">
        <v>364</v>
      </c>
      <c r="M4" s="53"/>
      <c r="N4" s="53"/>
      <c r="O4" s="53"/>
      <c r="P4" s="53"/>
      <c r="Q4" s="53"/>
      <c r="R4" s="53"/>
      <c r="S4" s="88"/>
      <c r="T4" s="88"/>
      <c r="U4" s="83" t="s">
        <v>365</v>
      </c>
      <c r="V4" s="53"/>
      <c r="W4" s="53"/>
      <c r="X4" s="53"/>
      <c r="Y4" s="53"/>
      <c r="Z4" s="53"/>
      <c r="AA4" s="53"/>
      <c r="AB4" s="88"/>
      <c r="AC4" s="88"/>
    </row>
    <row r="5" spans="1:29" ht="15.75" customHeight="1">
      <c r="A5" s="82"/>
      <c r="B5" s="59"/>
      <c r="C5" s="59" t="s">
        <v>145</v>
      </c>
      <c r="D5" s="83" t="s">
        <v>366</v>
      </c>
      <c r="E5" s="88"/>
      <c r="F5" s="88"/>
      <c r="G5" s="53"/>
      <c r="H5" s="53"/>
      <c r="I5" s="92"/>
      <c r="J5" s="82" t="s">
        <v>367</v>
      </c>
      <c r="K5" s="59" t="s">
        <v>368</v>
      </c>
      <c r="L5" s="59" t="s">
        <v>145</v>
      </c>
      <c r="M5" s="83" t="s">
        <v>366</v>
      </c>
      <c r="N5" s="88"/>
      <c r="O5" s="88"/>
      <c r="P5" s="53"/>
      <c r="Q5" s="53"/>
      <c r="R5" s="92"/>
      <c r="S5" s="82" t="s">
        <v>367</v>
      </c>
      <c r="T5" s="59" t="s">
        <v>368</v>
      </c>
      <c r="U5" s="59" t="s">
        <v>145</v>
      </c>
      <c r="V5" s="83" t="s">
        <v>366</v>
      </c>
      <c r="W5" s="88"/>
      <c r="X5" s="88"/>
      <c r="Y5" s="53"/>
      <c r="Z5" s="53"/>
      <c r="AA5" s="92"/>
      <c r="AB5" s="82" t="s">
        <v>367</v>
      </c>
      <c r="AC5" s="59" t="s">
        <v>368</v>
      </c>
    </row>
    <row r="6" spans="1:29" ht="12.75" customHeight="1">
      <c r="A6" s="82"/>
      <c r="B6" s="59"/>
      <c r="C6" s="59"/>
      <c r="D6" s="82" t="s">
        <v>154</v>
      </c>
      <c r="E6" s="89" t="s">
        <v>369</v>
      </c>
      <c r="F6" s="62" t="s">
        <v>262</v>
      </c>
      <c r="G6" s="83" t="s">
        <v>370</v>
      </c>
      <c r="H6" s="53"/>
      <c r="I6" s="93"/>
      <c r="J6" s="82"/>
      <c r="K6" s="59"/>
      <c r="L6" s="59"/>
      <c r="M6" s="82" t="s">
        <v>154</v>
      </c>
      <c r="N6" s="89" t="s">
        <v>369</v>
      </c>
      <c r="O6" s="62" t="s">
        <v>262</v>
      </c>
      <c r="P6" s="83" t="s">
        <v>370</v>
      </c>
      <c r="Q6" s="53"/>
      <c r="R6" s="93"/>
      <c r="S6" s="82"/>
      <c r="T6" s="59"/>
      <c r="U6" s="59"/>
      <c r="V6" s="82" t="s">
        <v>154</v>
      </c>
      <c r="W6" s="89" t="s">
        <v>369</v>
      </c>
      <c r="X6" s="62" t="s">
        <v>262</v>
      </c>
      <c r="Y6" s="83" t="s">
        <v>370</v>
      </c>
      <c r="Z6" s="53"/>
      <c r="AA6" s="93"/>
      <c r="AB6" s="82"/>
      <c r="AC6" s="59"/>
    </row>
    <row r="7" spans="1:29" ht="24.75" customHeight="1">
      <c r="A7" s="82"/>
      <c r="B7" s="59"/>
      <c r="C7" s="59"/>
      <c r="D7" s="82"/>
      <c r="E7" s="89"/>
      <c r="F7" s="62"/>
      <c r="G7" s="59" t="s">
        <v>154</v>
      </c>
      <c r="H7" s="90" t="s">
        <v>371</v>
      </c>
      <c r="I7" s="89" t="s">
        <v>372</v>
      </c>
      <c r="J7" s="82"/>
      <c r="K7" s="59"/>
      <c r="L7" s="59"/>
      <c r="M7" s="82"/>
      <c r="N7" s="89"/>
      <c r="O7" s="94"/>
      <c r="P7" s="59" t="s">
        <v>154</v>
      </c>
      <c r="Q7" s="90" t="s">
        <v>371</v>
      </c>
      <c r="R7" s="89" t="s">
        <v>372</v>
      </c>
      <c r="S7" s="82"/>
      <c r="T7" s="59"/>
      <c r="U7" s="59"/>
      <c r="V7" s="82"/>
      <c r="W7" s="89"/>
      <c r="X7" s="62"/>
      <c r="Y7" s="59" t="s">
        <v>154</v>
      </c>
      <c r="Z7" s="90" t="s">
        <v>371</v>
      </c>
      <c r="AA7" s="89" t="s">
        <v>372</v>
      </c>
      <c r="AB7" s="82"/>
      <c r="AC7" s="59"/>
    </row>
    <row r="8" spans="1:29" ht="12.75" customHeight="1">
      <c r="A8" s="84" t="s">
        <v>156</v>
      </c>
      <c r="B8" s="85" t="s">
        <v>156</v>
      </c>
      <c r="C8" s="84">
        <v>1</v>
      </c>
      <c r="D8" s="84">
        <v>2</v>
      </c>
      <c r="E8" s="84">
        <v>3</v>
      </c>
      <c r="F8" s="84">
        <v>4</v>
      </c>
      <c r="G8" s="84">
        <v>5</v>
      </c>
      <c r="H8" s="91">
        <v>6</v>
      </c>
      <c r="I8" s="84">
        <v>7</v>
      </c>
      <c r="J8" s="84">
        <v>8</v>
      </c>
      <c r="K8" s="84">
        <v>9</v>
      </c>
      <c r="L8" s="84">
        <v>10</v>
      </c>
      <c r="M8" s="84">
        <v>11</v>
      </c>
      <c r="N8" s="95">
        <v>12</v>
      </c>
      <c r="O8" s="96">
        <v>13</v>
      </c>
      <c r="P8" s="97">
        <v>14</v>
      </c>
      <c r="Q8" s="100">
        <v>15</v>
      </c>
      <c r="R8" s="84">
        <v>16</v>
      </c>
      <c r="S8" s="84">
        <v>17</v>
      </c>
      <c r="T8" s="84">
        <v>18</v>
      </c>
      <c r="U8" s="84" t="s">
        <v>373</v>
      </c>
      <c r="V8" s="84" t="s">
        <v>374</v>
      </c>
      <c r="W8" s="84" t="s">
        <v>375</v>
      </c>
      <c r="X8" s="84" t="s">
        <v>376</v>
      </c>
      <c r="Y8" s="84" t="s">
        <v>377</v>
      </c>
      <c r="Z8" s="100" t="s">
        <v>378</v>
      </c>
      <c r="AA8" s="84" t="s">
        <v>379</v>
      </c>
      <c r="AB8" s="85" t="s">
        <v>380</v>
      </c>
      <c r="AC8" s="84" t="s">
        <v>381</v>
      </c>
    </row>
    <row r="9" spans="1:29" ht="12.75" customHeight="1">
      <c r="A9" s="86"/>
      <c r="B9" s="86" t="s">
        <v>145</v>
      </c>
      <c r="C9" s="87"/>
      <c r="D9" s="87"/>
      <c r="E9" s="87"/>
      <c r="F9" s="87"/>
      <c r="G9" s="87"/>
      <c r="H9" s="87"/>
      <c r="I9" s="87"/>
      <c r="J9" s="87"/>
      <c r="K9" s="87"/>
      <c r="L9" s="87">
        <v>2.5</v>
      </c>
      <c r="M9" s="98">
        <v>2.5</v>
      </c>
      <c r="N9" s="99">
        <v>0</v>
      </c>
      <c r="O9" s="87">
        <v>2.5</v>
      </c>
      <c r="P9" s="87">
        <v>0</v>
      </c>
      <c r="Q9" s="87">
        <v>0</v>
      </c>
      <c r="R9" s="98">
        <v>0</v>
      </c>
      <c r="S9" s="99">
        <v>0</v>
      </c>
      <c r="T9" s="98">
        <v>0</v>
      </c>
      <c r="U9" s="101"/>
      <c r="V9" s="101"/>
      <c r="W9" s="102"/>
      <c r="X9" s="103"/>
      <c r="Y9" s="104"/>
      <c r="Z9" s="101"/>
      <c r="AA9" s="102"/>
      <c r="AB9" s="103"/>
      <c r="AC9" s="104"/>
    </row>
    <row r="10" spans="1:29" ht="12.75" customHeight="1">
      <c r="A10" s="86" t="s">
        <v>157</v>
      </c>
      <c r="B10" s="86" t="s">
        <v>2</v>
      </c>
      <c r="C10" s="87"/>
      <c r="D10" s="87"/>
      <c r="E10" s="87"/>
      <c r="F10" s="87"/>
      <c r="G10" s="87"/>
      <c r="H10" s="87"/>
      <c r="I10" s="87"/>
      <c r="J10" s="87"/>
      <c r="K10" s="87"/>
      <c r="L10" s="87">
        <v>2.5</v>
      </c>
      <c r="M10" s="98">
        <v>2.5</v>
      </c>
      <c r="N10" s="99">
        <v>0</v>
      </c>
      <c r="O10" s="87">
        <v>2.5</v>
      </c>
      <c r="P10" s="87">
        <v>0</v>
      </c>
      <c r="Q10" s="87">
        <v>0</v>
      </c>
      <c r="R10" s="98">
        <v>0</v>
      </c>
      <c r="S10" s="99">
        <v>0</v>
      </c>
      <c r="T10" s="98">
        <v>0</v>
      </c>
      <c r="U10" s="74"/>
      <c r="V10" s="74"/>
      <c r="W10" s="74"/>
      <c r="X10" s="74"/>
      <c r="Y10" s="74"/>
      <c r="Z10" s="74"/>
      <c r="AA10" s="74"/>
      <c r="AB10" s="74"/>
      <c r="AC10" s="74"/>
    </row>
    <row r="11" spans="1:29" ht="12.75" customHeight="1">
      <c r="A11" s="74"/>
      <c r="B11" s="74"/>
      <c r="C11" s="74"/>
      <c r="D11" s="74"/>
      <c r="E11" s="74"/>
      <c r="F11" s="74"/>
      <c r="G11" s="74"/>
      <c r="H11" s="74"/>
      <c r="I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V11" s="74"/>
      <c r="W11" s="74"/>
      <c r="X11" s="74"/>
      <c r="Y11" s="74"/>
      <c r="Z11" s="74"/>
      <c r="AA11" s="74"/>
      <c r="AB11" s="74"/>
      <c r="AC11" s="74"/>
    </row>
    <row r="12" spans="2:29" ht="12.75" customHeight="1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X12" s="74"/>
      <c r="Z12" s="74"/>
      <c r="AA12" s="74"/>
      <c r="AB12" s="74"/>
      <c r="AC12" s="74"/>
    </row>
    <row r="13" spans="2:28" ht="12.75" customHeight="1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Q13" s="74"/>
      <c r="R13" s="74"/>
      <c r="S13" s="74"/>
      <c r="T13" s="74"/>
      <c r="U13" s="74"/>
      <c r="V13" s="74"/>
      <c r="X13" s="74"/>
      <c r="Z13" s="74"/>
      <c r="AB13" s="74"/>
    </row>
    <row r="14" spans="2:29" ht="12.75" customHeight="1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Q14" s="74"/>
      <c r="R14" s="74"/>
      <c r="S14" s="74"/>
      <c r="T14" s="74"/>
      <c r="U14" s="74"/>
      <c r="Z14" s="74"/>
      <c r="AB14" s="74"/>
      <c r="AC14" s="74"/>
    </row>
    <row r="15" spans="2:22" ht="12.75" customHeight="1">
      <c r="B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R15" s="74"/>
      <c r="S15" s="74"/>
      <c r="T15" s="74"/>
      <c r="U15" s="74"/>
      <c r="V15" s="74"/>
    </row>
    <row r="16" spans="2:21" ht="12.75" customHeight="1">
      <c r="B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8" ht="12.75" customHeight="1">
      <c r="B17" s="74"/>
      <c r="E17" s="74"/>
      <c r="F17" s="74"/>
      <c r="G17" s="74"/>
      <c r="I17" s="74"/>
      <c r="J17" s="74"/>
      <c r="K17" s="74"/>
      <c r="L17" s="74"/>
      <c r="M17" s="74"/>
      <c r="N17" s="74"/>
      <c r="O17" s="74"/>
      <c r="P17" s="74"/>
      <c r="R17" s="74"/>
      <c r="S17" s="74"/>
      <c r="U17" s="74"/>
      <c r="AB17" s="74"/>
    </row>
    <row r="18" spans="2:28" ht="12.75" customHeight="1">
      <c r="B18" s="74"/>
      <c r="C18" s="74"/>
      <c r="E18" s="74"/>
      <c r="F18" s="74"/>
      <c r="G18" s="74"/>
      <c r="H18" s="74"/>
      <c r="J18" s="74"/>
      <c r="K18" s="74"/>
      <c r="L18" s="74"/>
      <c r="M18" s="74"/>
      <c r="N18" s="74"/>
      <c r="O18" s="74"/>
      <c r="P18" s="74"/>
      <c r="R18" s="74"/>
      <c r="S18" s="74"/>
      <c r="U18" s="74"/>
      <c r="AB18" s="74"/>
    </row>
    <row r="19" spans="3:21" ht="12.75" customHeight="1">
      <c r="C19" s="74"/>
      <c r="D19" s="74"/>
      <c r="F19" s="74"/>
      <c r="H19" s="74"/>
      <c r="K19" s="74"/>
      <c r="L19" s="74"/>
      <c r="M19" s="74"/>
      <c r="N19" s="74"/>
      <c r="O19" s="74"/>
      <c r="P19" s="74"/>
      <c r="R19" s="74"/>
      <c r="S19" s="74"/>
      <c r="U19" s="74"/>
    </row>
    <row r="20" spans="4:21" ht="12.75" customHeight="1">
      <c r="D20" s="74"/>
      <c r="G20" s="74"/>
      <c r="H20" s="74"/>
      <c r="I20" s="74"/>
      <c r="L20" s="74"/>
      <c r="M20" s="74"/>
      <c r="N20" s="74"/>
      <c r="O20" s="74"/>
      <c r="P20" s="74"/>
      <c r="R20" s="74"/>
      <c r="S20" s="74"/>
      <c r="U20" s="74"/>
    </row>
    <row r="21" spans="4:21" ht="12.75" customHeight="1">
      <c r="D21" s="74"/>
      <c r="E21" s="74"/>
      <c r="G21" s="74"/>
      <c r="H21" s="74"/>
      <c r="I21" s="74"/>
      <c r="J21" s="74"/>
      <c r="M21" s="74"/>
      <c r="N21" s="74"/>
      <c r="O21" s="74"/>
      <c r="P21" s="74"/>
      <c r="R21" s="74"/>
      <c r="S21" s="74"/>
      <c r="U21" s="74"/>
    </row>
    <row r="22" spans="5:21" ht="12.75" customHeight="1">
      <c r="E22" s="74"/>
      <c r="F22" s="74"/>
      <c r="H22" s="74"/>
      <c r="J22" s="74"/>
      <c r="K22" s="74"/>
      <c r="L22" s="74"/>
      <c r="M22" s="74"/>
      <c r="N22" s="74"/>
      <c r="O22" s="74"/>
      <c r="P22" s="74"/>
      <c r="R22" s="74"/>
      <c r="S22" s="74"/>
      <c r="U22" s="74"/>
    </row>
    <row r="23" spans="6:16" ht="12.75" customHeight="1">
      <c r="F23" s="74"/>
      <c r="H23" s="74"/>
      <c r="I23" s="74"/>
      <c r="M23" s="74"/>
      <c r="N23" s="74"/>
      <c r="O23" s="74"/>
      <c r="P23" s="74"/>
    </row>
    <row r="24" spans="6:16" ht="12.75" customHeight="1">
      <c r="F24" s="74"/>
      <c r="G24" s="74"/>
      <c r="H24" s="74"/>
      <c r="I24" s="74"/>
      <c r="J24" s="74"/>
      <c r="O24" s="74"/>
      <c r="P24" s="74"/>
    </row>
    <row r="25" spans="10:11" ht="12.75" customHeight="1">
      <c r="J25" s="74"/>
      <c r="K25" s="74"/>
    </row>
    <row r="26" ht="12.75" customHeight="1">
      <c r="K26" s="74"/>
    </row>
  </sheetData>
  <sheetProtection/>
  <mergeCells count="20"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showGridLines="0" workbookViewId="0" topLeftCell="A1">
      <selection activeCell="D5" sqref="D5:H5"/>
    </sheetView>
  </sheetViews>
  <sheetFormatPr defaultColWidth="9.16015625" defaultRowHeight="11.25"/>
  <cols>
    <col min="1" max="1" width="3.66015625" style="0" customWidth="1"/>
    <col min="2" max="2" width="5" style="0" customWidth="1"/>
    <col min="3" max="3" width="18.16015625" style="0" customWidth="1"/>
    <col min="4" max="4" width="18.83203125" style="0" customWidth="1"/>
    <col min="5" max="5" width="13" style="0" customWidth="1"/>
    <col min="6" max="6" width="23.33203125" style="0" customWidth="1"/>
    <col min="7" max="7" width="21.83203125" style="0" customWidth="1"/>
    <col min="8" max="8" width="13.66015625" style="0" customWidth="1"/>
  </cols>
  <sheetData>
    <row r="1" spans="1:2" ht="21.75" customHeight="1">
      <c r="A1" s="49" t="s">
        <v>382</v>
      </c>
      <c r="B1" s="50"/>
    </row>
    <row r="2" spans="1:8" ht="18" customHeight="1">
      <c r="A2" s="51" t="s">
        <v>383</v>
      </c>
      <c r="B2" s="50"/>
      <c r="C2" s="50"/>
      <c r="D2" s="50"/>
      <c r="E2" s="50"/>
      <c r="F2" s="50"/>
      <c r="G2" s="50"/>
      <c r="H2" s="50"/>
    </row>
    <row r="3" spans="1:8" ht="12.75" customHeight="1">
      <c r="A3" s="52" t="s">
        <v>384</v>
      </c>
      <c r="B3" s="50"/>
      <c r="C3" s="50"/>
      <c r="D3" s="50"/>
      <c r="E3" s="50"/>
      <c r="F3" s="50"/>
      <c r="G3" s="50"/>
      <c r="H3" s="50"/>
    </row>
    <row r="4" ht="12.75" customHeight="1">
      <c r="F4" s="74"/>
    </row>
    <row r="5" spans="1:8" ht="12.75" customHeight="1">
      <c r="A5" s="53" t="s">
        <v>385</v>
      </c>
      <c r="B5" s="54"/>
      <c r="C5" s="54"/>
      <c r="D5" s="55" t="s">
        <v>386</v>
      </c>
      <c r="E5" s="57"/>
      <c r="F5" s="58"/>
      <c r="G5" s="58"/>
      <c r="H5" s="58"/>
    </row>
    <row r="6" spans="1:8" ht="12.75" customHeight="1">
      <c r="A6" s="53" t="s">
        <v>387</v>
      </c>
      <c r="B6" s="54"/>
      <c r="C6" s="56"/>
      <c r="D6" s="57"/>
      <c r="E6" s="57"/>
      <c r="F6" s="75" t="s">
        <v>388</v>
      </c>
      <c r="G6" s="76" t="s">
        <v>2</v>
      </c>
      <c r="H6" s="54"/>
    </row>
    <row r="7" spans="1:10" ht="12.75" customHeight="1">
      <c r="A7" s="53" t="s">
        <v>389</v>
      </c>
      <c r="B7" s="54"/>
      <c r="C7" s="56"/>
      <c r="D7" s="58"/>
      <c r="E7" s="58"/>
      <c r="F7" s="75" t="s">
        <v>390</v>
      </c>
      <c r="G7" s="77"/>
      <c r="H7" s="54"/>
      <c r="J7" s="74"/>
    </row>
    <row r="8" spans="1:8" ht="12.75" customHeight="1">
      <c r="A8" s="59" t="s">
        <v>391</v>
      </c>
      <c r="B8" s="59"/>
      <c r="C8" s="59"/>
      <c r="D8" s="60" t="s">
        <v>392</v>
      </c>
      <c r="E8" s="78">
        <v>525</v>
      </c>
      <c r="F8" s="61" t="s">
        <v>393</v>
      </c>
      <c r="G8" s="79">
        <v>525</v>
      </c>
      <c r="H8" s="54"/>
    </row>
    <row r="9" spans="1:8" ht="12.75" customHeight="1">
      <c r="A9" s="59"/>
      <c r="B9" s="59"/>
      <c r="C9" s="59"/>
      <c r="D9" s="61" t="s">
        <v>394</v>
      </c>
      <c r="E9" s="80">
        <v>525</v>
      </c>
      <c r="F9" s="65" t="s">
        <v>394</v>
      </c>
      <c r="G9" s="79">
        <v>525</v>
      </c>
      <c r="H9" s="77"/>
    </row>
    <row r="10" spans="1:8" ht="12.75" customHeight="1">
      <c r="A10" s="59"/>
      <c r="B10" s="59"/>
      <c r="C10" s="59"/>
      <c r="D10" s="61" t="s">
        <v>395</v>
      </c>
      <c r="E10" s="80"/>
      <c r="F10" s="61" t="s">
        <v>395</v>
      </c>
      <c r="G10" s="79"/>
      <c r="H10" s="77"/>
    </row>
    <row r="11" spans="1:8" ht="14.25" customHeight="1">
      <c r="A11" s="62" t="s">
        <v>396</v>
      </c>
      <c r="B11" s="63" t="s">
        <v>397</v>
      </c>
      <c r="C11" s="53"/>
      <c r="D11" s="64"/>
      <c r="E11" s="64"/>
      <c r="F11" s="64" t="s">
        <v>398</v>
      </c>
      <c r="G11" s="64"/>
      <c r="H11" s="64"/>
    </row>
    <row r="12" spans="1:12" ht="44.25" customHeight="1">
      <c r="A12" s="62"/>
      <c r="B12" s="65"/>
      <c r="C12" s="66"/>
      <c r="D12" s="66"/>
      <c r="E12" s="66"/>
      <c r="F12" s="66"/>
      <c r="G12" s="66"/>
      <c r="H12" s="66"/>
      <c r="I12" s="74"/>
      <c r="J12" s="74"/>
      <c r="L12" s="74"/>
    </row>
    <row r="13" spans="1:12" ht="22.5" customHeight="1">
      <c r="A13" s="62" t="s">
        <v>399</v>
      </c>
      <c r="B13" s="67" t="s">
        <v>400</v>
      </c>
      <c r="C13" s="68" t="s">
        <v>401</v>
      </c>
      <c r="D13" s="69" t="s">
        <v>402</v>
      </c>
      <c r="E13" s="68" t="s">
        <v>403</v>
      </c>
      <c r="F13" s="69" t="s">
        <v>401</v>
      </c>
      <c r="G13" s="69" t="s">
        <v>402</v>
      </c>
      <c r="H13" s="69" t="s">
        <v>403</v>
      </c>
      <c r="J13" s="74"/>
      <c r="L13" s="74"/>
    </row>
    <row r="14" spans="1:9" ht="31.5" customHeight="1">
      <c r="A14" s="62"/>
      <c r="B14" s="62" t="s">
        <v>404</v>
      </c>
      <c r="C14" s="70" t="s">
        <v>405</v>
      </c>
      <c r="D14" s="71" t="s">
        <v>406</v>
      </c>
      <c r="E14" s="71" t="s">
        <v>407</v>
      </c>
      <c r="F14" s="72" t="s">
        <v>405</v>
      </c>
      <c r="G14" s="71" t="s">
        <v>406</v>
      </c>
      <c r="H14" s="71" t="s">
        <v>407</v>
      </c>
      <c r="I14" s="74"/>
    </row>
    <row r="15" spans="1:12" ht="31.5" customHeight="1">
      <c r="A15" s="62"/>
      <c r="B15" s="62"/>
      <c r="C15" s="70" t="s">
        <v>408</v>
      </c>
      <c r="D15" s="71" t="s">
        <v>409</v>
      </c>
      <c r="E15" s="71" t="s">
        <v>409</v>
      </c>
      <c r="F15" s="72" t="s">
        <v>408</v>
      </c>
      <c r="G15" s="71" t="s">
        <v>409</v>
      </c>
      <c r="H15" s="71" t="s">
        <v>409</v>
      </c>
      <c r="I15" s="74"/>
      <c r="L15" s="74"/>
    </row>
    <row r="16" spans="1:9" ht="31.5" customHeight="1">
      <c r="A16" s="62"/>
      <c r="B16" s="62"/>
      <c r="C16" s="70" t="s">
        <v>410</v>
      </c>
      <c r="D16" s="71" t="s">
        <v>411</v>
      </c>
      <c r="E16" s="71" t="s">
        <v>412</v>
      </c>
      <c r="F16" s="72" t="s">
        <v>410</v>
      </c>
      <c r="G16" s="71" t="s">
        <v>411</v>
      </c>
      <c r="H16" s="71" t="s">
        <v>412</v>
      </c>
      <c r="I16" s="74"/>
    </row>
    <row r="17" spans="1:13" ht="31.5" customHeight="1">
      <c r="A17" s="62"/>
      <c r="B17" s="62"/>
      <c r="C17" s="70" t="s">
        <v>413</v>
      </c>
      <c r="D17" s="71" t="s">
        <v>414</v>
      </c>
      <c r="E17" s="71" t="s">
        <v>407</v>
      </c>
      <c r="F17" s="72" t="s">
        <v>413</v>
      </c>
      <c r="G17" s="71" t="s">
        <v>414</v>
      </c>
      <c r="H17" s="71" t="s">
        <v>407</v>
      </c>
      <c r="I17" s="74"/>
      <c r="J17" s="74"/>
      <c r="M17" s="74"/>
    </row>
    <row r="18" spans="1:10" ht="31.5" customHeight="1">
      <c r="A18" s="62"/>
      <c r="B18" s="62" t="s">
        <v>415</v>
      </c>
      <c r="C18" s="72" t="s">
        <v>416</v>
      </c>
      <c r="D18" s="71" t="s">
        <v>409</v>
      </c>
      <c r="E18" s="71" t="s">
        <v>409</v>
      </c>
      <c r="F18" s="72" t="s">
        <v>416</v>
      </c>
      <c r="G18" s="71" t="s">
        <v>409</v>
      </c>
      <c r="H18" s="71" t="s">
        <v>409</v>
      </c>
      <c r="I18" s="74"/>
      <c r="J18" s="74"/>
    </row>
    <row r="19" spans="1:10" ht="31.5" customHeight="1">
      <c r="A19" s="62"/>
      <c r="B19" s="62"/>
      <c r="C19" s="72" t="s">
        <v>417</v>
      </c>
      <c r="D19" s="71" t="s">
        <v>418</v>
      </c>
      <c r="E19" s="71" t="s">
        <v>419</v>
      </c>
      <c r="F19" s="72" t="s">
        <v>417</v>
      </c>
      <c r="G19" s="71" t="s">
        <v>418</v>
      </c>
      <c r="H19" s="71" t="s">
        <v>419</v>
      </c>
      <c r="I19" s="74"/>
      <c r="J19" s="74"/>
    </row>
    <row r="20" spans="1:12" ht="31.5" customHeight="1">
      <c r="A20" s="62"/>
      <c r="B20" s="62"/>
      <c r="C20" s="72" t="s">
        <v>420</v>
      </c>
      <c r="D20" s="71" t="s">
        <v>421</v>
      </c>
      <c r="E20" s="71" t="s">
        <v>422</v>
      </c>
      <c r="F20" s="72" t="s">
        <v>420</v>
      </c>
      <c r="G20" s="71" t="s">
        <v>421</v>
      </c>
      <c r="H20" s="71" t="s">
        <v>422</v>
      </c>
      <c r="I20" s="74"/>
      <c r="J20" s="74"/>
      <c r="K20" s="74"/>
      <c r="L20" s="74"/>
    </row>
    <row r="21" spans="1:11" ht="31.5" customHeight="1">
      <c r="A21" s="62"/>
      <c r="B21" s="62"/>
      <c r="C21" s="70" t="s">
        <v>423</v>
      </c>
      <c r="D21" s="71" t="s">
        <v>409</v>
      </c>
      <c r="E21" s="71" t="s">
        <v>409</v>
      </c>
      <c r="F21" s="72" t="s">
        <v>423</v>
      </c>
      <c r="G21" s="71" t="s">
        <v>409</v>
      </c>
      <c r="H21" s="71" t="s">
        <v>409</v>
      </c>
      <c r="I21" s="74"/>
      <c r="J21" s="74"/>
      <c r="K21" s="74"/>
    </row>
    <row r="22" spans="1:8" ht="31.5" customHeight="1">
      <c r="A22" s="62"/>
      <c r="B22" s="70" t="s">
        <v>424</v>
      </c>
      <c r="C22" s="70" t="s">
        <v>425</v>
      </c>
      <c r="D22" s="73" t="s">
        <v>419</v>
      </c>
      <c r="E22" s="66"/>
      <c r="F22" s="72" t="s">
        <v>425</v>
      </c>
      <c r="G22" s="73" t="s">
        <v>419</v>
      </c>
      <c r="H22" s="66"/>
    </row>
    <row r="23" spans="4:7" ht="12.75" customHeight="1">
      <c r="D23" s="74"/>
      <c r="E23" s="74"/>
      <c r="F23" s="74"/>
      <c r="G23" s="74"/>
    </row>
    <row r="24" spans="4:9" ht="12.75" customHeight="1">
      <c r="D24" s="74"/>
      <c r="G24" s="74"/>
      <c r="H24" s="74"/>
      <c r="I24" s="74"/>
    </row>
    <row r="25" spans="4:7" ht="12.75" customHeight="1">
      <c r="D25" s="74"/>
      <c r="E25" s="74"/>
      <c r="G25" s="74"/>
    </row>
    <row r="26" spans="6:7" ht="12.75" customHeight="1">
      <c r="F26" s="74"/>
      <c r="G26" s="74"/>
    </row>
  </sheetData>
  <sheetProtection/>
  <mergeCells count="12">
    <mergeCell ref="D5:H5"/>
    <mergeCell ref="D6:E6"/>
    <mergeCell ref="D7:E7"/>
    <mergeCell ref="C12:E12"/>
    <mergeCell ref="F12:H12"/>
    <mergeCell ref="D22:E22"/>
    <mergeCell ref="G22:H22"/>
    <mergeCell ref="A11:A12"/>
    <mergeCell ref="A13:A22"/>
    <mergeCell ref="B14:B17"/>
    <mergeCell ref="B18:B21"/>
    <mergeCell ref="A8:C10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28">
      <selection activeCell="G23" sqref="G23"/>
    </sheetView>
  </sheetViews>
  <sheetFormatPr defaultColWidth="9.16015625" defaultRowHeight="11.25"/>
  <cols>
    <col min="1" max="1" width="20.16015625" style="0" customWidth="1"/>
    <col min="2" max="2" width="14.66015625" style="0" customWidth="1"/>
    <col min="3" max="3" width="4.83203125" style="0" customWidth="1"/>
    <col min="4" max="4" width="11.66015625" style="0" customWidth="1"/>
    <col min="5" max="5" width="14.5" style="0" customWidth="1"/>
    <col min="6" max="6" width="12.33203125" style="0" customWidth="1"/>
    <col min="7" max="7" width="14.66015625" style="0" customWidth="1"/>
    <col min="8" max="8" width="13" style="0" customWidth="1"/>
  </cols>
  <sheetData>
    <row r="1" ht="12.75" customHeight="1">
      <c r="A1" s="21" t="s">
        <v>45</v>
      </c>
    </row>
    <row r="2" spans="1:8" ht="33.75" customHeight="1">
      <c r="A2" s="22" t="s">
        <v>46</v>
      </c>
      <c r="B2" s="22"/>
      <c r="C2" s="22"/>
      <c r="D2" s="22"/>
      <c r="E2" s="22"/>
      <c r="F2" s="22"/>
      <c r="G2" s="22"/>
      <c r="H2" s="22"/>
    </row>
    <row r="3" spans="1:8" ht="9" customHeight="1">
      <c r="A3" s="23"/>
      <c r="B3" s="23"/>
      <c r="C3" s="23"/>
      <c r="D3" s="23"/>
      <c r="E3" s="23"/>
      <c r="F3" s="23"/>
      <c r="G3" s="23"/>
      <c r="H3" s="23"/>
    </row>
    <row r="4" spans="1:8" ht="24" customHeight="1">
      <c r="A4" s="24" t="s">
        <v>426</v>
      </c>
      <c r="B4" s="24"/>
      <c r="C4" s="25"/>
      <c r="D4" s="24" t="s">
        <v>2</v>
      </c>
      <c r="E4" s="24"/>
      <c r="F4" s="24"/>
      <c r="G4" s="24"/>
      <c r="H4" s="24"/>
    </row>
    <row r="5" spans="1:8" ht="15" customHeight="1">
      <c r="A5" s="26" t="s">
        <v>427</v>
      </c>
      <c r="B5" s="27" t="s">
        <v>428</v>
      </c>
      <c r="C5" s="26"/>
      <c r="D5" s="27" t="s">
        <v>429</v>
      </c>
      <c r="E5" s="26"/>
      <c r="F5" s="27" t="s">
        <v>430</v>
      </c>
      <c r="G5" s="27"/>
      <c r="H5" s="27"/>
    </row>
    <row r="6" spans="1:8" ht="15" customHeight="1">
      <c r="A6" s="26"/>
      <c r="B6" s="27"/>
      <c r="C6" s="26"/>
      <c r="D6" s="27"/>
      <c r="E6" s="27"/>
      <c r="F6" s="28" t="s">
        <v>431</v>
      </c>
      <c r="G6" s="29" t="s">
        <v>406</v>
      </c>
      <c r="H6" s="29" t="s">
        <v>432</v>
      </c>
    </row>
    <row r="7" spans="1:8" ht="15" customHeight="1">
      <c r="A7" s="27"/>
      <c r="B7" s="28" t="s">
        <v>433</v>
      </c>
      <c r="C7" s="29"/>
      <c r="D7" s="29" t="s">
        <v>434</v>
      </c>
      <c r="E7" s="29"/>
      <c r="F7" s="34">
        <v>30</v>
      </c>
      <c r="G7" s="34">
        <v>30</v>
      </c>
      <c r="H7" s="34"/>
    </row>
    <row r="8" spans="1:8" ht="15" customHeight="1">
      <c r="A8" s="27"/>
      <c r="B8" s="30" t="s">
        <v>435</v>
      </c>
      <c r="C8" s="31"/>
      <c r="D8" s="31" t="s">
        <v>436</v>
      </c>
      <c r="E8" s="31"/>
      <c r="F8" s="34">
        <v>100</v>
      </c>
      <c r="G8" s="34">
        <v>100</v>
      </c>
      <c r="H8" s="34"/>
    </row>
    <row r="9" spans="1:8" ht="15" customHeight="1">
      <c r="A9" s="27"/>
      <c r="B9" s="30" t="s">
        <v>437</v>
      </c>
      <c r="C9" s="31"/>
      <c r="D9" s="31" t="s">
        <v>438</v>
      </c>
      <c r="E9" s="31"/>
      <c r="F9" s="34">
        <v>120</v>
      </c>
      <c r="G9" s="34">
        <v>120</v>
      </c>
      <c r="H9" s="34"/>
    </row>
    <row r="10" spans="1:8" ht="15" customHeight="1">
      <c r="A10" s="27"/>
      <c r="B10" s="30" t="s">
        <v>439</v>
      </c>
      <c r="C10" s="31"/>
      <c r="D10" s="31" t="s">
        <v>440</v>
      </c>
      <c r="E10" s="31"/>
      <c r="F10" s="34">
        <v>80</v>
      </c>
      <c r="G10" s="34">
        <v>80</v>
      </c>
      <c r="H10" s="34"/>
    </row>
    <row r="11" spans="1:8" ht="15" customHeight="1">
      <c r="A11" s="24"/>
      <c r="B11" s="30" t="s">
        <v>441</v>
      </c>
      <c r="C11" s="31"/>
      <c r="D11" s="32" t="s">
        <v>442</v>
      </c>
      <c r="E11" s="30"/>
      <c r="F11" s="34">
        <v>10</v>
      </c>
      <c r="G11" s="34">
        <v>10</v>
      </c>
      <c r="H11" s="34"/>
    </row>
    <row r="12" spans="1:8" ht="15" customHeight="1">
      <c r="A12" s="24"/>
      <c r="B12" s="30" t="s">
        <v>443</v>
      </c>
      <c r="C12" s="31"/>
      <c r="D12" s="31"/>
      <c r="E12" s="31"/>
      <c r="F12" s="34">
        <f>SUM(F7:F11)</f>
        <v>340</v>
      </c>
      <c r="G12" s="34">
        <f>SUM(G7:G11)</f>
        <v>340</v>
      </c>
      <c r="H12" s="34"/>
    </row>
    <row r="13" spans="1:8" ht="15" customHeight="1">
      <c r="A13" s="27" t="s">
        <v>444</v>
      </c>
      <c r="B13" s="33"/>
      <c r="C13" s="34"/>
      <c r="D13" s="34"/>
      <c r="E13" s="34"/>
      <c r="F13" s="34"/>
      <c r="G13" s="34"/>
      <c r="H13" s="34"/>
    </row>
    <row r="14" spans="1:8" ht="15" customHeight="1">
      <c r="A14" s="27"/>
      <c r="B14" s="35" t="s">
        <v>445</v>
      </c>
      <c r="C14" s="35"/>
      <c r="D14" s="35"/>
      <c r="E14" s="35"/>
      <c r="F14" s="35"/>
      <c r="G14" s="35"/>
      <c r="H14" s="46"/>
    </row>
    <row r="15" spans="1:8" ht="15" customHeight="1">
      <c r="A15" s="27"/>
      <c r="B15" s="35" t="s">
        <v>446</v>
      </c>
      <c r="C15" s="35"/>
      <c r="D15" s="35"/>
      <c r="E15" s="35"/>
      <c r="F15" s="35"/>
      <c r="G15" s="35"/>
      <c r="H15" s="46"/>
    </row>
    <row r="16" spans="1:8" ht="15" customHeight="1">
      <c r="A16" s="27"/>
      <c r="B16" s="35" t="s">
        <v>447</v>
      </c>
      <c r="C16" s="35"/>
      <c r="D16" s="35"/>
      <c r="E16" s="35"/>
      <c r="F16" s="35"/>
      <c r="G16" s="35"/>
      <c r="H16" s="46"/>
    </row>
    <row r="17" spans="1:8" ht="15" customHeight="1">
      <c r="A17" s="24"/>
      <c r="B17" s="35" t="s">
        <v>448</v>
      </c>
      <c r="C17" s="35"/>
      <c r="D17" s="35"/>
      <c r="E17" s="35"/>
      <c r="F17" s="35"/>
      <c r="G17" s="35"/>
      <c r="H17" s="46"/>
    </row>
    <row r="18" spans="1:8" ht="13.5" customHeight="1">
      <c r="A18" s="24" t="s">
        <v>449</v>
      </c>
      <c r="B18" s="36" t="s">
        <v>400</v>
      </c>
      <c r="C18" s="37" t="s">
        <v>401</v>
      </c>
      <c r="D18" s="37"/>
      <c r="E18" s="31" t="s">
        <v>402</v>
      </c>
      <c r="F18" s="31"/>
      <c r="G18" s="31" t="s">
        <v>403</v>
      </c>
      <c r="H18" s="31"/>
    </row>
    <row r="19" spans="1:8" ht="13.5" customHeight="1">
      <c r="A19" s="24"/>
      <c r="B19" s="38" t="s">
        <v>404</v>
      </c>
      <c r="C19" s="27" t="s">
        <v>405</v>
      </c>
      <c r="D19" s="27"/>
      <c r="E19" s="35" t="s">
        <v>450</v>
      </c>
      <c r="F19" s="46" t="s">
        <v>451</v>
      </c>
      <c r="G19" s="47"/>
      <c r="H19" s="46" t="s">
        <v>452</v>
      </c>
    </row>
    <row r="20" spans="1:8" ht="13.5" customHeight="1">
      <c r="A20" s="24"/>
      <c r="B20" s="38"/>
      <c r="C20" s="27"/>
      <c r="D20" s="27"/>
      <c r="E20" s="35" t="s">
        <v>453</v>
      </c>
      <c r="F20" s="46"/>
      <c r="G20" s="47"/>
      <c r="H20" s="46"/>
    </row>
    <row r="21" spans="1:8" ht="13.5" customHeight="1">
      <c r="A21" s="24"/>
      <c r="B21" s="38"/>
      <c r="C21" s="24"/>
      <c r="D21" s="24"/>
      <c r="E21" s="35" t="s">
        <v>448</v>
      </c>
      <c r="F21" s="46"/>
      <c r="G21" s="47"/>
      <c r="H21" s="46"/>
    </row>
    <row r="22" spans="1:8" ht="13.5" customHeight="1">
      <c r="A22" s="24"/>
      <c r="B22" s="38"/>
      <c r="C22" s="27" t="s">
        <v>408</v>
      </c>
      <c r="D22" s="27"/>
      <c r="E22" s="35" t="s">
        <v>450</v>
      </c>
      <c r="F22" s="46" t="s">
        <v>409</v>
      </c>
      <c r="G22" s="47"/>
      <c r="H22" s="46" t="s">
        <v>409</v>
      </c>
    </row>
    <row r="23" spans="1:8" ht="13.5" customHeight="1">
      <c r="A23" s="24"/>
      <c r="B23" s="38"/>
      <c r="C23" s="27"/>
      <c r="D23" s="27"/>
      <c r="E23" s="35" t="s">
        <v>453</v>
      </c>
      <c r="F23" s="46"/>
      <c r="G23" s="47"/>
      <c r="H23" s="46"/>
    </row>
    <row r="24" spans="1:8" ht="13.5" customHeight="1">
      <c r="A24" s="24"/>
      <c r="B24" s="38"/>
      <c r="C24" s="24"/>
      <c r="D24" s="24"/>
      <c r="E24" s="35" t="s">
        <v>448</v>
      </c>
      <c r="F24" s="46"/>
      <c r="G24" s="47"/>
      <c r="H24" s="46"/>
    </row>
    <row r="25" spans="1:8" ht="13.5" customHeight="1">
      <c r="A25" s="24"/>
      <c r="B25" s="38"/>
      <c r="C25" s="27" t="s">
        <v>410</v>
      </c>
      <c r="D25" s="27"/>
      <c r="E25" s="35" t="s">
        <v>450</v>
      </c>
      <c r="F25" s="46" t="s">
        <v>454</v>
      </c>
      <c r="G25" s="47"/>
      <c r="H25" s="46" t="s">
        <v>412</v>
      </c>
    </row>
    <row r="26" spans="1:8" ht="13.5" customHeight="1">
      <c r="A26" s="24"/>
      <c r="B26" s="38"/>
      <c r="C26" s="27"/>
      <c r="D26" s="27"/>
      <c r="E26" s="35" t="s">
        <v>453</v>
      </c>
      <c r="F26" s="46"/>
      <c r="G26" s="47"/>
      <c r="H26" s="46"/>
    </row>
    <row r="27" spans="1:8" ht="13.5" customHeight="1">
      <c r="A27" s="24"/>
      <c r="B27" s="38"/>
      <c r="C27" s="24"/>
      <c r="D27" s="24"/>
      <c r="E27" s="35" t="s">
        <v>448</v>
      </c>
      <c r="F27" s="46"/>
      <c r="G27" s="47"/>
      <c r="H27" s="46"/>
    </row>
    <row r="28" spans="1:8" ht="13.5" customHeight="1">
      <c r="A28" s="24"/>
      <c r="B28" s="38"/>
      <c r="C28" s="27" t="s">
        <v>413</v>
      </c>
      <c r="D28" s="27"/>
      <c r="E28" s="35" t="s">
        <v>450</v>
      </c>
      <c r="F28" s="46" t="s">
        <v>455</v>
      </c>
      <c r="G28" s="47"/>
      <c r="H28" s="46" t="s">
        <v>452</v>
      </c>
    </row>
    <row r="29" spans="1:8" ht="13.5" customHeight="1">
      <c r="A29" s="24"/>
      <c r="B29" s="38"/>
      <c r="C29" s="27"/>
      <c r="D29" s="27"/>
      <c r="E29" s="35" t="s">
        <v>453</v>
      </c>
      <c r="F29" s="46"/>
      <c r="G29" s="47"/>
      <c r="H29" s="46"/>
    </row>
    <row r="30" spans="1:8" ht="13.5" customHeight="1">
      <c r="A30" s="24"/>
      <c r="B30" s="38"/>
      <c r="C30" s="27"/>
      <c r="D30" s="27"/>
      <c r="E30" s="35" t="s">
        <v>448</v>
      </c>
      <c r="F30" s="46"/>
      <c r="G30" s="47"/>
      <c r="H30" s="46"/>
    </row>
    <row r="31" spans="1:8" ht="13.5" customHeight="1">
      <c r="A31" s="24"/>
      <c r="B31" s="39"/>
      <c r="C31" s="28" t="s">
        <v>456</v>
      </c>
      <c r="D31" s="29"/>
      <c r="E31" s="47"/>
      <c r="F31" s="46"/>
      <c r="G31" s="47"/>
      <c r="H31" s="46"/>
    </row>
    <row r="32" spans="1:8" ht="16.5" customHeight="1">
      <c r="A32" s="24" t="s">
        <v>449</v>
      </c>
      <c r="B32" s="40" t="s">
        <v>415</v>
      </c>
      <c r="C32" s="30" t="s">
        <v>457</v>
      </c>
      <c r="D32" s="31"/>
      <c r="E32" s="47" t="s">
        <v>450</v>
      </c>
      <c r="F32" s="46" t="s">
        <v>409</v>
      </c>
      <c r="G32" s="47"/>
      <c r="H32" s="46" t="s">
        <v>409</v>
      </c>
    </row>
    <row r="33" spans="1:8" ht="16.5" customHeight="1">
      <c r="A33" s="24"/>
      <c r="B33" s="39"/>
      <c r="C33" s="30" t="s">
        <v>458</v>
      </c>
      <c r="D33" s="31"/>
      <c r="E33" s="47" t="s">
        <v>453</v>
      </c>
      <c r="F33" s="46"/>
      <c r="G33" s="47"/>
      <c r="H33" s="46"/>
    </row>
    <row r="34" spans="1:8" ht="16.5" customHeight="1">
      <c r="A34" s="24"/>
      <c r="B34" s="39"/>
      <c r="C34" s="41"/>
      <c r="D34" s="42"/>
      <c r="E34" s="47" t="s">
        <v>448</v>
      </c>
      <c r="F34" s="46"/>
      <c r="G34" s="47"/>
      <c r="H34" s="46"/>
    </row>
    <row r="35" spans="1:8" ht="16.5" customHeight="1">
      <c r="A35" s="24"/>
      <c r="B35" s="39"/>
      <c r="C35" s="30" t="s">
        <v>459</v>
      </c>
      <c r="D35" s="31"/>
      <c r="E35" s="47" t="s">
        <v>450</v>
      </c>
      <c r="F35" s="46" t="s">
        <v>418</v>
      </c>
      <c r="G35" s="47"/>
      <c r="H35" s="48">
        <v>1</v>
      </c>
    </row>
    <row r="36" spans="1:8" ht="16.5" customHeight="1">
      <c r="A36" s="24"/>
      <c r="B36" s="39"/>
      <c r="C36" s="30" t="s">
        <v>458</v>
      </c>
      <c r="D36" s="31"/>
      <c r="E36" s="47" t="s">
        <v>453</v>
      </c>
      <c r="F36" s="46"/>
      <c r="G36" s="47"/>
      <c r="H36" s="46"/>
    </row>
    <row r="37" spans="1:8" ht="16.5" customHeight="1">
      <c r="A37" s="24"/>
      <c r="B37" s="39"/>
      <c r="C37" s="41"/>
      <c r="D37" s="42"/>
      <c r="E37" s="47" t="s">
        <v>448</v>
      </c>
      <c r="F37" s="46"/>
      <c r="G37" s="47"/>
      <c r="H37" s="46"/>
    </row>
    <row r="38" spans="1:8" ht="16.5" customHeight="1">
      <c r="A38" s="24"/>
      <c r="B38" s="39"/>
      <c r="C38" s="30" t="s">
        <v>460</v>
      </c>
      <c r="D38" s="31"/>
      <c r="E38" s="47" t="s">
        <v>450</v>
      </c>
      <c r="F38" s="46" t="s">
        <v>421</v>
      </c>
      <c r="G38" s="47"/>
      <c r="H38" s="48">
        <v>0.95</v>
      </c>
    </row>
    <row r="39" spans="1:8" ht="16.5" customHeight="1">
      <c r="A39" s="24"/>
      <c r="B39" s="39"/>
      <c r="C39" s="30" t="s">
        <v>458</v>
      </c>
      <c r="D39" s="31"/>
      <c r="E39" s="47" t="s">
        <v>453</v>
      </c>
      <c r="F39" s="46"/>
      <c r="G39" s="47"/>
      <c r="H39" s="46"/>
    </row>
    <row r="40" spans="1:8" ht="16.5" customHeight="1">
      <c r="A40" s="24"/>
      <c r="B40" s="39"/>
      <c r="C40" s="41"/>
      <c r="D40" s="42"/>
      <c r="E40" s="47" t="s">
        <v>448</v>
      </c>
      <c r="F40" s="46"/>
      <c r="G40" s="47"/>
      <c r="H40" s="46"/>
    </row>
    <row r="41" spans="1:8" ht="16.5" customHeight="1">
      <c r="A41" s="24"/>
      <c r="B41" s="39"/>
      <c r="C41" s="30" t="s">
        <v>461</v>
      </c>
      <c r="D41" s="31"/>
      <c r="E41" s="47" t="s">
        <v>450</v>
      </c>
      <c r="F41" s="46" t="s">
        <v>409</v>
      </c>
      <c r="G41" s="47"/>
      <c r="H41" s="46" t="s">
        <v>409</v>
      </c>
    </row>
    <row r="42" spans="1:8" ht="16.5" customHeight="1">
      <c r="A42" s="24"/>
      <c r="B42" s="39"/>
      <c r="C42" s="30" t="s">
        <v>458</v>
      </c>
      <c r="D42" s="31"/>
      <c r="E42" s="47" t="s">
        <v>453</v>
      </c>
      <c r="F42" s="46"/>
      <c r="G42" s="47"/>
      <c r="H42" s="46"/>
    </row>
    <row r="43" spans="1:8" ht="16.5" customHeight="1">
      <c r="A43" s="24"/>
      <c r="B43" s="39"/>
      <c r="C43" s="41"/>
      <c r="D43" s="42"/>
      <c r="E43" s="47" t="s">
        <v>448</v>
      </c>
      <c r="F43" s="46"/>
      <c r="G43" s="47"/>
      <c r="H43" s="46"/>
    </row>
    <row r="44" spans="1:8" ht="16.5" customHeight="1">
      <c r="A44" s="24"/>
      <c r="B44" s="39"/>
      <c r="C44" s="30" t="s">
        <v>456</v>
      </c>
      <c r="D44" s="31"/>
      <c r="E44" s="47"/>
      <c r="F44" s="46"/>
      <c r="G44" s="47"/>
      <c r="H44" s="46"/>
    </row>
    <row r="45" spans="1:8" ht="16.5" customHeight="1">
      <c r="A45" s="24"/>
      <c r="B45" s="28" t="s">
        <v>462</v>
      </c>
      <c r="C45" s="31" t="s">
        <v>463</v>
      </c>
      <c r="D45" s="31"/>
      <c r="E45" s="47" t="s">
        <v>450</v>
      </c>
      <c r="F45" s="46" t="s">
        <v>418</v>
      </c>
      <c r="G45" s="47"/>
      <c r="H45" s="48">
        <v>1</v>
      </c>
    </row>
    <row r="46" spans="1:8" ht="16.5" customHeight="1">
      <c r="A46" s="43"/>
      <c r="B46" s="30" t="s">
        <v>458</v>
      </c>
      <c r="C46" s="31" t="s">
        <v>424</v>
      </c>
      <c r="D46" s="31"/>
      <c r="E46" s="47" t="s">
        <v>453</v>
      </c>
      <c r="F46" s="46"/>
      <c r="G46" s="47"/>
      <c r="H46" s="46"/>
    </row>
    <row r="47" spans="1:8" ht="16.5" customHeight="1">
      <c r="A47" s="43"/>
      <c r="B47" s="41"/>
      <c r="C47" s="42"/>
      <c r="D47" s="42"/>
      <c r="E47" s="47" t="s">
        <v>448</v>
      </c>
      <c r="F47" s="46"/>
      <c r="G47" s="47"/>
      <c r="H47" s="46"/>
    </row>
    <row r="48" spans="1:8" ht="16.5" customHeight="1">
      <c r="A48" s="44"/>
      <c r="B48" s="41"/>
      <c r="C48" s="31" t="s">
        <v>456</v>
      </c>
      <c r="D48" s="31"/>
      <c r="E48" s="47"/>
      <c r="F48" s="46"/>
      <c r="G48" s="47"/>
      <c r="H48" s="46"/>
    </row>
    <row r="49" spans="1:8" ht="42" customHeight="1">
      <c r="A49" s="45" t="s">
        <v>464</v>
      </c>
      <c r="B49" s="45"/>
      <c r="C49" s="45"/>
      <c r="D49" s="45"/>
      <c r="E49" s="45"/>
      <c r="F49" s="45"/>
      <c r="G49" s="45"/>
      <c r="H49" s="45"/>
    </row>
  </sheetData>
  <sheetProtection/>
  <mergeCells count="49"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8:D18"/>
    <mergeCell ref="E18:F18"/>
    <mergeCell ref="G18:H18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49:H49"/>
    <mergeCell ref="A5:A12"/>
    <mergeCell ref="A13:A17"/>
    <mergeCell ref="A18:A31"/>
    <mergeCell ref="A32:A45"/>
    <mergeCell ref="B19:B31"/>
    <mergeCell ref="B32:B44"/>
    <mergeCell ref="B5:C6"/>
    <mergeCell ref="D5:E6"/>
    <mergeCell ref="C19:D21"/>
    <mergeCell ref="C22:D24"/>
    <mergeCell ref="C25:D27"/>
    <mergeCell ref="C28:D30"/>
  </mergeCells>
  <printOptions/>
  <pageMargins left="0.75" right="0.75" top="0.39" bottom="0.28" header="0.28" footer="0.16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5"/>
  <sheetViews>
    <sheetView showGridLines="0" tabSelected="1" workbookViewId="0" topLeftCell="A74">
      <selection activeCell="B97" sqref="B97:E97"/>
    </sheetView>
  </sheetViews>
  <sheetFormatPr defaultColWidth="9.16015625" defaultRowHeight="11.25"/>
  <cols>
    <col min="1" max="2" width="8.16015625" style="0" customWidth="1"/>
    <col min="3" max="3" width="16.5" style="0" customWidth="1"/>
    <col min="4" max="4" width="42" style="0" customWidth="1"/>
    <col min="5" max="5" width="36.83203125" style="0" customWidth="1"/>
    <col min="6" max="6" width="12" style="0" customWidth="1"/>
  </cols>
  <sheetData>
    <row r="1" spans="1:6" ht="16.5" customHeight="1">
      <c r="A1" s="1" t="s">
        <v>47</v>
      </c>
      <c r="B1" s="2"/>
      <c r="C1" s="2"/>
      <c r="D1" s="2"/>
      <c r="E1" s="16"/>
      <c r="F1" s="16"/>
    </row>
    <row r="2" spans="1:6" ht="33.75" customHeight="1">
      <c r="A2" s="3" t="s">
        <v>465</v>
      </c>
      <c r="B2" s="3"/>
      <c r="C2" s="3"/>
      <c r="D2" s="3"/>
      <c r="E2" s="3"/>
      <c r="F2" s="16"/>
    </row>
    <row r="3" spans="1:6" ht="14.25" customHeight="1">
      <c r="A3" s="4"/>
      <c r="B3" s="4"/>
      <c r="C3" s="4"/>
      <c r="D3" s="4"/>
      <c r="E3" s="17"/>
      <c r="F3" s="16"/>
    </row>
    <row r="4" spans="1:6" ht="21.75" customHeight="1">
      <c r="A4" s="5"/>
      <c r="B4" s="4"/>
      <c r="C4" s="4"/>
      <c r="D4" s="4"/>
      <c r="E4" s="17"/>
      <c r="F4" s="16"/>
    </row>
    <row r="5" spans="1:6" ht="21.75" customHeight="1">
      <c r="A5" s="6" t="s">
        <v>466</v>
      </c>
      <c r="B5" s="6"/>
      <c r="C5" s="6"/>
      <c r="D5" s="7" t="s">
        <v>434</v>
      </c>
      <c r="E5" s="18"/>
      <c r="F5" s="16"/>
    </row>
    <row r="6" spans="1:6" ht="21.75" customHeight="1">
      <c r="A6" s="6" t="s">
        <v>467</v>
      </c>
      <c r="B6" s="6"/>
      <c r="C6" s="6"/>
      <c r="D6" s="7" t="s">
        <v>2</v>
      </c>
      <c r="E6" s="18"/>
      <c r="F6" s="16"/>
    </row>
    <row r="7" spans="1:6" ht="21.75" customHeight="1">
      <c r="A7" s="8" t="s">
        <v>468</v>
      </c>
      <c r="B7" s="8"/>
      <c r="C7" s="8"/>
      <c r="D7" s="9" t="s">
        <v>469</v>
      </c>
      <c r="E7" s="12">
        <v>30</v>
      </c>
      <c r="F7" s="16"/>
    </row>
    <row r="8" spans="1:6" ht="21.75" customHeight="1">
      <c r="A8" s="8"/>
      <c r="B8" s="8"/>
      <c r="C8" s="8"/>
      <c r="D8" s="9" t="s">
        <v>470</v>
      </c>
      <c r="E8" s="12">
        <v>30</v>
      </c>
      <c r="F8" s="16"/>
    </row>
    <row r="9" spans="1:6" ht="21.75" customHeight="1">
      <c r="A9" s="8"/>
      <c r="B9" s="8"/>
      <c r="C9" s="8"/>
      <c r="D9" s="9" t="s">
        <v>471</v>
      </c>
      <c r="E9" s="12"/>
      <c r="F9" s="19"/>
    </row>
    <row r="10" spans="1:6" ht="21.75" customHeight="1">
      <c r="A10" s="6" t="s">
        <v>472</v>
      </c>
      <c r="B10" s="6" t="s">
        <v>398</v>
      </c>
      <c r="C10" s="6"/>
      <c r="D10" s="6"/>
      <c r="E10" s="6"/>
      <c r="F10" s="19"/>
    </row>
    <row r="11" spans="1:6" ht="100.5" customHeight="1">
      <c r="A11" s="6"/>
      <c r="B11" s="10" t="s">
        <v>473</v>
      </c>
      <c r="C11" s="10"/>
      <c r="D11" s="10"/>
      <c r="E11" s="10"/>
      <c r="F11" s="19"/>
    </row>
    <row r="12" spans="1:6" ht="48.75" customHeight="1">
      <c r="A12" s="6" t="s">
        <v>474</v>
      </c>
      <c r="B12" s="11" t="s">
        <v>475</v>
      </c>
      <c r="C12" s="12" t="s">
        <v>401</v>
      </c>
      <c r="D12" s="12" t="s">
        <v>402</v>
      </c>
      <c r="E12" s="12" t="s">
        <v>403</v>
      </c>
      <c r="F12" s="19"/>
    </row>
    <row r="13" spans="1:6" ht="21.75" customHeight="1">
      <c r="A13" s="6"/>
      <c r="B13" s="6" t="s">
        <v>476</v>
      </c>
      <c r="C13" s="6" t="s">
        <v>405</v>
      </c>
      <c r="D13" s="9" t="s">
        <v>477</v>
      </c>
      <c r="E13" s="12" t="s">
        <v>409</v>
      </c>
      <c r="F13" s="16"/>
    </row>
    <row r="14" spans="1:6" ht="21.75" customHeight="1">
      <c r="A14" s="6"/>
      <c r="B14" s="6"/>
      <c r="C14" s="6"/>
      <c r="D14" s="9" t="s">
        <v>478</v>
      </c>
      <c r="E14" s="12" t="s">
        <v>409</v>
      </c>
      <c r="F14" s="16"/>
    </row>
    <row r="15" spans="1:6" ht="21.75" customHeight="1">
      <c r="A15" s="6"/>
      <c r="B15" s="6"/>
      <c r="C15" s="6"/>
      <c r="D15" s="9" t="s">
        <v>448</v>
      </c>
      <c r="E15" s="12"/>
      <c r="F15" s="16"/>
    </row>
    <row r="16" spans="1:6" ht="21.75" customHeight="1">
      <c r="A16" s="6"/>
      <c r="B16" s="6"/>
      <c r="C16" s="6" t="s">
        <v>408</v>
      </c>
      <c r="D16" s="9" t="s">
        <v>479</v>
      </c>
      <c r="E16" s="12" t="s">
        <v>480</v>
      </c>
      <c r="F16" s="16"/>
    </row>
    <row r="17" spans="1:6" ht="21.75" customHeight="1">
      <c r="A17" s="6"/>
      <c r="B17" s="6"/>
      <c r="C17" s="6"/>
      <c r="D17" s="9" t="s">
        <v>453</v>
      </c>
      <c r="E17" s="20"/>
      <c r="F17" s="16"/>
    </row>
    <row r="18" spans="1:6" ht="21.75" customHeight="1">
      <c r="A18" s="6"/>
      <c r="B18" s="6"/>
      <c r="C18" s="6"/>
      <c r="D18" s="9" t="s">
        <v>448</v>
      </c>
      <c r="E18" s="12"/>
      <c r="F18" s="16"/>
    </row>
    <row r="19" spans="1:6" ht="21.75" customHeight="1">
      <c r="A19" s="6"/>
      <c r="B19" s="6"/>
      <c r="C19" s="6" t="s">
        <v>410</v>
      </c>
      <c r="D19" s="9" t="s">
        <v>481</v>
      </c>
      <c r="E19" s="12" t="s">
        <v>364</v>
      </c>
      <c r="F19" s="16"/>
    </row>
    <row r="20" spans="1:6" ht="21.75" customHeight="1">
      <c r="A20" s="6"/>
      <c r="B20" s="6"/>
      <c r="C20" s="6"/>
      <c r="D20" s="9" t="s">
        <v>453</v>
      </c>
      <c r="E20" s="12"/>
      <c r="F20" s="16"/>
    </row>
    <row r="21" spans="1:6" ht="21.75" customHeight="1">
      <c r="A21" s="6"/>
      <c r="B21" s="6"/>
      <c r="C21" s="6"/>
      <c r="D21" s="9" t="s">
        <v>448</v>
      </c>
      <c r="E21" s="12"/>
      <c r="F21" s="16"/>
    </row>
    <row r="22" spans="1:6" ht="21.75" customHeight="1">
      <c r="A22" s="6"/>
      <c r="B22" s="6"/>
      <c r="C22" s="6" t="s">
        <v>413</v>
      </c>
      <c r="D22" s="9" t="s">
        <v>482</v>
      </c>
      <c r="E22" s="12" t="s">
        <v>483</v>
      </c>
      <c r="F22" s="16"/>
    </row>
    <row r="23" spans="1:6" ht="21.75" customHeight="1">
      <c r="A23" s="6"/>
      <c r="B23" s="6"/>
      <c r="C23" s="6"/>
      <c r="D23" s="9" t="s">
        <v>453</v>
      </c>
      <c r="E23" s="12"/>
      <c r="F23" s="16"/>
    </row>
    <row r="24" spans="1:6" ht="21.75" customHeight="1">
      <c r="A24" s="6"/>
      <c r="B24" s="6"/>
      <c r="C24" s="6"/>
      <c r="D24" s="9" t="s">
        <v>448</v>
      </c>
      <c r="E24" s="12"/>
      <c r="F24" s="16"/>
    </row>
    <row r="25" spans="1:6" ht="21.75" customHeight="1">
      <c r="A25" s="6"/>
      <c r="B25" s="6"/>
      <c r="C25" s="12" t="s">
        <v>456</v>
      </c>
      <c r="D25" s="9"/>
      <c r="E25" s="12"/>
      <c r="F25" s="16"/>
    </row>
    <row r="26" spans="1:6" ht="21.75" customHeight="1">
      <c r="A26" s="6"/>
      <c r="B26" s="6" t="s">
        <v>484</v>
      </c>
      <c r="C26" s="6" t="s">
        <v>485</v>
      </c>
      <c r="D26" s="9" t="s">
        <v>486</v>
      </c>
      <c r="E26" s="12" t="s">
        <v>409</v>
      </c>
      <c r="F26" s="16"/>
    </row>
    <row r="27" spans="1:6" ht="21.75" customHeight="1">
      <c r="A27" s="6"/>
      <c r="B27" s="6"/>
      <c r="C27" s="6"/>
      <c r="D27" s="9" t="s">
        <v>453</v>
      </c>
      <c r="E27" s="12"/>
      <c r="F27" s="16"/>
    </row>
    <row r="28" spans="1:6" ht="21.75" customHeight="1">
      <c r="A28" s="6"/>
      <c r="B28" s="6"/>
      <c r="C28" s="6"/>
      <c r="D28" s="9" t="s">
        <v>448</v>
      </c>
      <c r="E28" s="12"/>
      <c r="F28" s="16"/>
    </row>
    <row r="29" spans="1:6" ht="21.75" customHeight="1">
      <c r="A29" s="6"/>
      <c r="B29" s="6"/>
      <c r="C29" s="6" t="s">
        <v>487</v>
      </c>
      <c r="D29" s="9" t="s">
        <v>488</v>
      </c>
      <c r="E29" s="12" t="s">
        <v>409</v>
      </c>
      <c r="F29" s="16"/>
    </row>
    <row r="30" spans="1:6" ht="21.75" customHeight="1">
      <c r="A30" s="6"/>
      <c r="B30" s="6"/>
      <c r="C30" s="6"/>
      <c r="D30" s="9" t="s">
        <v>453</v>
      </c>
      <c r="E30" s="12"/>
      <c r="F30" s="16"/>
    </row>
    <row r="31" spans="1:6" ht="21.75" customHeight="1">
      <c r="A31" s="6"/>
      <c r="B31" s="6"/>
      <c r="C31" s="6"/>
      <c r="D31" s="9" t="s">
        <v>448</v>
      </c>
      <c r="E31" s="12"/>
      <c r="F31" s="16"/>
    </row>
    <row r="32" spans="1:6" ht="21.75" customHeight="1">
      <c r="A32" s="6"/>
      <c r="B32" s="6"/>
      <c r="C32" s="6" t="s">
        <v>489</v>
      </c>
      <c r="D32" s="9" t="s">
        <v>490</v>
      </c>
      <c r="E32" s="12" t="s">
        <v>409</v>
      </c>
      <c r="F32" s="16"/>
    </row>
    <row r="33" spans="1:6" ht="21.75" customHeight="1">
      <c r="A33" s="6"/>
      <c r="B33" s="6"/>
      <c r="C33" s="6"/>
      <c r="D33" s="9" t="s">
        <v>453</v>
      </c>
      <c r="E33" s="12"/>
      <c r="F33" s="16"/>
    </row>
    <row r="34" spans="1:6" ht="21.75" customHeight="1">
      <c r="A34" s="6"/>
      <c r="B34" s="6"/>
      <c r="C34" s="6"/>
      <c r="D34" s="9" t="s">
        <v>448</v>
      </c>
      <c r="E34" s="12"/>
      <c r="F34" s="16"/>
    </row>
    <row r="35" spans="1:6" ht="21.75" customHeight="1">
      <c r="A35" s="6"/>
      <c r="B35" s="6"/>
      <c r="C35" s="6" t="s">
        <v>491</v>
      </c>
      <c r="D35" s="9" t="s">
        <v>492</v>
      </c>
      <c r="E35" s="12" t="s">
        <v>493</v>
      </c>
      <c r="F35" s="16"/>
    </row>
    <row r="36" spans="1:6" ht="21.75" customHeight="1">
      <c r="A36" s="6"/>
      <c r="B36" s="6"/>
      <c r="C36" s="6"/>
      <c r="D36" s="9" t="s">
        <v>453</v>
      </c>
      <c r="E36" s="12"/>
      <c r="F36" s="16"/>
    </row>
    <row r="37" spans="1:6" ht="21.75" customHeight="1">
      <c r="A37" s="6"/>
      <c r="B37" s="6"/>
      <c r="C37" s="6"/>
      <c r="D37" s="9" t="s">
        <v>448</v>
      </c>
      <c r="E37" s="12"/>
      <c r="F37" s="16"/>
    </row>
    <row r="38" spans="1:6" ht="21.75" customHeight="1">
      <c r="A38" s="6"/>
      <c r="B38" s="6"/>
      <c r="C38" s="12" t="s">
        <v>456</v>
      </c>
      <c r="D38" s="9"/>
      <c r="E38" s="12"/>
      <c r="F38" s="16"/>
    </row>
    <row r="39" spans="1:6" ht="21.75" customHeight="1">
      <c r="A39" s="6"/>
      <c r="B39" s="6" t="s">
        <v>424</v>
      </c>
      <c r="C39" s="6" t="s">
        <v>494</v>
      </c>
      <c r="D39" s="9" t="s">
        <v>495</v>
      </c>
      <c r="E39" s="20">
        <v>0.95</v>
      </c>
      <c r="F39" s="16"/>
    </row>
    <row r="40" spans="1:6" ht="21.75" customHeight="1">
      <c r="A40" s="6"/>
      <c r="B40" s="6"/>
      <c r="C40" s="6"/>
      <c r="D40" s="9" t="s">
        <v>453</v>
      </c>
      <c r="E40" s="12"/>
      <c r="F40" s="16"/>
    </row>
    <row r="41" spans="1:6" ht="21.75" customHeight="1">
      <c r="A41" s="6"/>
      <c r="B41" s="6"/>
      <c r="C41" s="6"/>
      <c r="D41" s="9" t="s">
        <v>448</v>
      </c>
      <c r="E41" s="12"/>
      <c r="F41" s="16"/>
    </row>
    <row r="42" spans="1:6" ht="21.75" customHeight="1">
      <c r="A42" s="6"/>
      <c r="B42" s="6"/>
      <c r="C42" s="12" t="s">
        <v>456</v>
      </c>
      <c r="D42" s="9"/>
      <c r="E42" s="12"/>
      <c r="F42" s="16"/>
    </row>
    <row r="43" spans="1:6" ht="24.75" customHeight="1">
      <c r="A43" s="13" t="s">
        <v>496</v>
      </c>
      <c r="B43" s="14"/>
      <c r="C43" s="14"/>
      <c r="D43" s="14"/>
      <c r="E43" s="14"/>
      <c r="F43" s="16"/>
    </row>
    <row r="44" spans="1:5" ht="14.25">
      <c r="A44" s="5" t="s">
        <v>43</v>
      </c>
      <c r="B44" s="15"/>
      <c r="C44" s="15"/>
      <c r="D44" s="15"/>
      <c r="E44" s="17"/>
    </row>
    <row r="45" spans="1:5" ht="20.25">
      <c r="A45" s="3" t="s">
        <v>465</v>
      </c>
      <c r="B45" s="3"/>
      <c r="C45" s="3"/>
      <c r="D45" s="3"/>
      <c r="E45" s="3"/>
    </row>
    <row r="46" spans="1:5" ht="14.25">
      <c r="A46" s="4"/>
      <c r="B46" s="4"/>
      <c r="C46" s="4"/>
      <c r="D46" s="4"/>
      <c r="E46" s="17"/>
    </row>
    <row r="47" spans="1:5" ht="14.25">
      <c r="A47" s="5"/>
      <c r="B47" s="4"/>
      <c r="C47" s="4"/>
      <c r="D47" s="4"/>
      <c r="E47" s="17"/>
    </row>
    <row r="48" spans="1:5" ht="14.25">
      <c r="A48" s="6" t="s">
        <v>466</v>
      </c>
      <c r="B48" s="6"/>
      <c r="C48" s="6"/>
      <c r="D48" s="7" t="s">
        <v>497</v>
      </c>
      <c r="E48" s="18"/>
    </row>
    <row r="49" spans="1:5" ht="14.25">
      <c r="A49" s="6" t="s">
        <v>467</v>
      </c>
      <c r="B49" s="6"/>
      <c r="C49" s="6"/>
      <c r="D49" s="7" t="s">
        <v>2</v>
      </c>
      <c r="E49" s="18"/>
    </row>
    <row r="50" spans="1:5" ht="14.25">
      <c r="A50" s="8" t="s">
        <v>468</v>
      </c>
      <c r="B50" s="8"/>
      <c r="C50" s="8"/>
      <c r="D50" s="9" t="s">
        <v>469</v>
      </c>
      <c r="E50" s="12">
        <v>10</v>
      </c>
    </row>
    <row r="51" spans="1:5" ht="14.25">
      <c r="A51" s="8"/>
      <c r="B51" s="8"/>
      <c r="C51" s="8"/>
      <c r="D51" s="9" t="s">
        <v>470</v>
      </c>
      <c r="E51" s="12">
        <v>10</v>
      </c>
    </row>
    <row r="52" spans="1:5" ht="14.25">
      <c r="A52" s="8"/>
      <c r="B52" s="8"/>
      <c r="C52" s="8"/>
      <c r="D52" s="9" t="s">
        <v>471</v>
      </c>
      <c r="E52" s="12"/>
    </row>
    <row r="53" spans="1:5" ht="14.25">
      <c r="A53" s="6" t="s">
        <v>472</v>
      </c>
      <c r="B53" s="6" t="s">
        <v>398</v>
      </c>
      <c r="C53" s="6"/>
      <c r="D53" s="6"/>
      <c r="E53" s="6"/>
    </row>
    <row r="54" spans="1:5" ht="14.25">
      <c r="A54" s="6"/>
      <c r="B54" s="10" t="s">
        <v>498</v>
      </c>
      <c r="C54" s="10"/>
      <c r="D54" s="10"/>
      <c r="E54" s="10"/>
    </row>
    <row r="55" spans="1:5" ht="24">
      <c r="A55" s="6" t="s">
        <v>474</v>
      </c>
      <c r="B55" s="11" t="s">
        <v>475</v>
      </c>
      <c r="C55" s="12" t="s">
        <v>401</v>
      </c>
      <c r="D55" s="12" t="s">
        <v>402</v>
      </c>
      <c r="E55" s="12" t="s">
        <v>403</v>
      </c>
    </row>
    <row r="56" spans="1:5" ht="28.5">
      <c r="A56" s="6"/>
      <c r="B56" s="6" t="s">
        <v>476</v>
      </c>
      <c r="C56" s="6" t="s">
        <v>405</v>
      </c>
      <c r="D56" s="9" t="s">
        <v>499</v>
      </c>
      <c r="E56" s="12" t="s">
        <v>500</v>
      </c>
    </row>
    <row r="57" spans="1:5" ht="14.25">
      <c r="A57" s="6"/>
      <c r="B57" s="6"/>
      <c r="C57" s="6"/>
      <c r="D57" s="9" t="s">
        <v>453</v>
      </c>
      <c r="E57" s="12"/>
    </row>
    <row r="58" spans="1:5" ht="14.25">
      <c r="A58" s="6"/>
      <c r="B58" s="6"/>
      <c r="C58" s="6"/>
      <c r="D58" s="9" t="s">
        <v>448</v>
      </c>
      <c r="E58" s="12"/>
    </row>
    <row r="59" spans="1:5" ht="14.25">
      <c r="A59" s="6"/>
      <c r="B59" s="6"/>
      <c r="C59" s="6" t="s">
        <v>408</v>
      </c>
      <c r="D59" s="9" t="s">
        <v>501</v>
      </c>
      <c r="E59" s="12" t="s">
        <v>502</v>
      </c>
    </row>
    <row r="60" spans="1:5" ht="14.25">
      <c r="A60" s="6"/>
      <c r="B60" s="6"/>
      <c r="C60" s="6"/>
      <c r="D60" s="9" t="s">
        <v>453</v>
      </c>
      <c r="E60" s="12"/>
    </row>
    <row r="61" spans="1:5" ht="14.25">
      <c r="A61" s="6"/>
      <c r="B61" s="6"/>
      <c r="C61" s="6"/>
      <c r="D61" s="9" t="s">
        <v>448</v>
      </c>
      <c r="E61" s="12"/>
    </row>
    <row r="62" spans="1:5" ht="14.25">
      <c r="A62" s="6"/>
      <c r="B62" s="6"/>
      <c r="C62" s="6" t="s">
        <v>410</v>
      </c>
      <c r="D62" s="9" t="s">
        <v>503</v>
      </c>
      <c r="E62" s="12" t="s">
        <v>364</v>
      </c>
    </row>
    <row r="63" spans="1:5" ht="14.25">
      <c r="A63" s="6"/>
      <c r="B63" s="6"/>
      <c r="C63" s="6"/>
      <c r="D63" s="9" t="s">
        <v>453</v>
      </c>
      <c r="E63" s="12"/>
    </row>
    <row r="64" spans="1:5" ht="14.25">
      <c r="A64" s="6"/>
      <c r="B64" s="6"/>
      <c r="C64" s="6"/>
      <c r="D64" s="9" t="s">
        <v>448</v>
      </c>
      <c r="E64" s="12"/>
    </row>
    <row r="65" spans="1:5" ht="28.5">
      <c r="A65" s="6"/>
      <c r="B65" s="6"/>
      <c r="C65" s="6" t="s">
        <v>413</v>
      </c>
      <c r="D65" s="9" t="s">
        <v>504</v>
      </c>
      <c r="E65" s="12" t="s">
        <v>483</v>
      </c>
    </row>
    <row r="66" spans="1:5" ht="14.25">
      <c r="A66" s="6"/>
      <c r="B66" s="6"/>
      <c r="C66" s="6"/>
      <c r="D66" s="9" t="s">
        <v>453</v>
      </c>
      <c r="E66" s="12"/>
    </row>
    <row r="67" spans="1:5" ht="14.25">
      <c r="A67" s="6"/>
      <c r="B67" s="6"/>
      <c r="C67" s="6"/>
      <c r="D67" s="9" t="s">
        <v>448</v>
      </c>
      <c r="E67" s="12"/>
    </row>
    <row r="68" spans="1:5" ht="14.25">
      <c r="A68" s="6"/>
      <c r="B68" s="6"/>
      <c r="C68" s="12" t="s">
        <v>456</v>
      </c>
      <c r="D68" s="9"/>
      <c r="E68" s="12"/>
    </row>
    <row r="69" spans="1:5" ht="28.5">
      <c r="A69" s="6"/>
      <c r="B69" s="6" t="s">
        <v>484</v>
      </c>
      <c r="C69" s="6" t="s">
        <v>485</v>
      </c>
      <c r="D69" s="9" t="s">
        <v>486</v>
      </c>
      <c r="E69" s="12" t="s">
        <v>409</v>
      </c>
    </row>
    <row r="70" spans="1:5" ht="14.25">
      <c r="A70" s="6"/>
      <c r="B70" s="6"/>
      <c r="C70" s="6"/>
      <c r="D70" s="9" t="s">
        <v>453</v>
      </c>
      <c r="E70" s="12"/>
    </row>
    <row r="71" spans="1:5" ht="14.25">
      <c r="A71" s="6"/>
      <c r="B71" s="6"/>
      <c r="C71" s="6"/>
      <c r="D71" s="9" t="s">
        <v>448</v>
      </c>
      <c r="E71" s="12"/>
    </row>
    <row r="72" spans="1:5" ht="42.75">
      <c r="A72" s="6"/>
      <c r="B72" s="6"/>
      <c r="C72" s="6" t="s">
        <v>487</v>
      </c>
      <c r="D72" s="9" t="s">
        <v>505</v>
      </c>
      <c r="E72" s="12" t="s">
        <v>409</v>
      </c>
    </row>
    <row r="73" spans="1:5" ht="14.25">
      <c r="A73" s="6"/>
      <c r="B73" s="6"/>
      <c r="C73" s="6"/>
      <c r="D73" s="9" t="s">
        <v>453</v>
      </c>
      <c r="E73" s="12"/>
    </row>
    <row r="74" spans="1:5" ht="14.25">
      <c r="A74" s="6"/>
      <c r="B74" s="6"/>
      <c r="C74" s="6"/>
      <c r="D74" s="9" t="s">
        <v>448</v>
      </c>
      <c r="E74" s="12"/>
    </row>
    <row r="75" spans="1:5" ht="28.5">
      <c r="A75" s="6"/>
      <c r="B75" s="6"/>
      <c r="C75" s="6" t="s">
        <v>489</v>
      </c>
      <c r="D75" s="9" t="s">
        <v>490</v>
      </c>
      <c r="E75" s="12" t="s">
        <v>409</v>
      </c>
    </row>
    <row r="76" spans="1:5" ht="14.25">
      <c r="A76" s="6"/>
      <c r="B76" s="6"/>
      <c r="C76" s="6"/>
      <c r="D76" s="9" t="s">
        <v>453</v>
      </c>
      <c r="E76" s="12"/>
    </row>
    <row r="77" spans="1:5" ht="14.25">
      <c r="A77" s="6"/>
      <c r="B77" s="6"/>
      <c r="C77" s="6"/>
      <c r="D77" s="9" t="s">
        <v>448</v>
      </c>
      <c r="E77" s="12"/>
    </row>
    <row r="78" spans="1:5" ht="14.25">
      <c r="A78" s="6"/>
      <c r="B78" s="6"/>
      <c r="C78" s="6" t="s">
        <v>491</v>
      </c>
      <c r="D78" s="9" t="s">
        <v>506</v>
      </c>
      <c r="E78" s="12" t="s">
        <v>493</v>
      </c>
    </row>
    <row r="79" spans="1:5" ht="14.25">
      <c r="A79" s="6"/>
      <c r="B79" s="6"/>
      <c r="C79" s="6"/>
      <c r="D79" s="9" t="s">
        <v>453</v>
      </c>
      <c r="E79" s="12"/>
    </row>
    <row r="80" spans="1:5" ht="14.25">
      <c r="A80" s="6"/>
      <c r="B80" s="6"/>
      <c r="C80" s="6"/>
      <c r="D80" s="9" t="s">
        <v>448</v>
      </c>
      <c r="E80" s="12"/>
    </row>
    <row r="81" spans="1:5" ht="14.25">
      <c r="A81" s="6"/>
      <c r="B81" s="6"/>
      <c r="C81" s="12" t="s">
        <v>456</v>
      </c>
      <c r="D81" s="9"/>
      <c r="E81" s="12"/>
    </row>
    <row r="82" spans="1:5" ht="14.25">
      <c r="A82" s="6"/>
      <c r="B82" s="6" t="s">
        <v>424</v>
      </c>
      <c r="C82" s="6" t="s">
        <v>494</v>
      </c>
      <c r="D82" s="9" t="s">
        <v>507</v>
      </c>
      <c r="E82" s="12" t="s">
        <v>508</v>
      </c>
    </row>
    <row r="83" spans="1:5" ht="14.25">
      <c r="A83" s="6"/>
      <c r="B83" s="6"/>
      <c r="C83" s="6"/>
      <c r="D83" s="9" t="s">
        <v>453</v>
      </c>
      <c r="E83" s="12"/>
    </row>
    <row r="84" spans="1:5" ht="14.25">
      <c r="A84" s="6"/>
      <c r="B84" s="6"/>
      <c r="C84" s="6"/>
      <c r="D84" s="9" t="s">
        <v>448</v>
      </c>
      <c r="E84" s="12"/>
    </row>
    <row r="85" spans="1:5" ht="14.25">
      <c r="A85" s="6"/>
      <c r="B85" s="6"/>
      <c r="C85" s="12" t="s">
        <v>456</v>
      </c>
      <c r="D85" s="9"/>
      <c r="E85" s="12"/>
    </row>
    <row r="86" spans="1:5" ht="12">
      <c r="A86" s="13" t="s">
        <v>496</v>
      </c>
      <c r="B86" s="14"/>
      <c r="C86" s="14"/>
      <c r="D86" s="14"/>
      <c r="E86" s="14"/>
    </row>
    <row r="87" spans="1:5" ht="14.25">
      <c r="A87" s="5" t="s">
        <v>43</v>
      </c>
      <c r="B87" s="15"/>
      <c r="C87" s="15"/>
      <c r="D87" s="15"/>
      <c r="E87" s="17"/>
    </row>
    <row r="88" spans="1:5" ht="20.25">
      <c r="A88" s="3" t="s">
        <v>465</v>
      </c>
      <c r="B88" s="3"/>
      <c r="C88" s="3"/>
      <c r="D88" s="3"/>
      <c r="E88" s="3"/>
    </row>
    <row r="89" spans="1:5" ht="14.25">
      <c r="A89" s="4"/>
      <c r="B89" s="4"/>
      <c r="C89" s="4"/>
      <c r="D89" s="4"/>
      <c r="E89" s="17"/>
    </row>
    <row r="90" spans="1:5" ht="14.25">
      <c r="A90" s="5"/>
      <c r="B90" s="4"/>
      <c r="C90" s="4"/>
      <c r="D90" s="4"/>
      <c r="E90" s="17"/>
    </row>
    <row r="91" spans="1:5" ht="14.25">
      <c r="A91" s="6" t="s">
        <v>466</v>
      </c>
      <c r="B91" s="6"/>
      <c r="C91" s="6"/>
      <c r="D91" s="7" t="s">
        <v>509</v>
      </c>
      <c r="E91" s="18"/>
    </row>
    <row r="92" spans="1:5" ht="14.25">
      <c r="A92" s="6" t="s">
        <v>467</v>
      </c>
      <c r="B92" s="6"/>
      <c r="C92" s="6"/>
      <c r="D92" s="7" t="s">
        <v>2</v>
      </c>
      <c r="E92" s="18"/>
    </row>
    <row r="93" spans="1:5" ht="14.25">
      <c r="A93" s="8" t="s">
        <v>468</v>
      </c>
      <c r="B93" s="8"/>
      <c r="C93" s="8"/>
      <c r="D93" s="9" t="s">
        <v>469</v>
      </c>
      <c r="E93" s="12">
        <v>80</v>
      </c>
    </row>
    <row r="94" spans="1:5" ht="14.25">
      <c r="A94" s="8"/>
      <c r="B94" s="8"/>
      <c r="C94" s="8"/>
      <c r="D94" s="9" t="s">
        <v>470</v>
      </c>
      <c r="E94" s="12">
        <v>80</v>
      </c>
    </row>
    <row r="95" spans="1:5" ht="14.25">
      <c r="A95" s="8"/>
      <c r="B95" s="8"/>
      <c r="C95" s="8"/>
      <c r="D95" s="9" t="s">
        <v>471</v>
      </c>
      <c r="E95" s="12"/>
    </row>
    <row r="96" spans="1:5" ht="14.25">
      <c r="A96" s="6" t="s">
        <v>472</v>
      </c>
      <c r="B96" s="6" t="s">
        <v>398</v>
      </c>
      <c r="C96" s="6"/>
      <c r="D96" s="6"/>
      <c r="E96" s="6"/>
    </row>
    <row r="97" spans="1:5" ht="14.25">
      <c r="A97" s="6"/>
      <c r="B97" s="10" t="s">
        <v>510</v>
      </c>
      <c r="C97" s="10"/>
      <c r="D97" s="10"/>
      <c r="E97" s="10"/>
    </row>
    <row r="98" spans="1:5" ht="24">
      <c r="A98" s="6" t="s">
        <v>474</v>
      </c>
      <c r="B98" s="11" t="s">
        <v>475</v>
      </c>
      <c r="C98" s="12" t="s">
        <v>401</v>
      </c>
      <c r="D98" s="12" t="s">
        <v>402</v>
      </c>
      <c r="E98" s="12" t="s">
        <v>403</v>
      </c>
    </row>
    <row r="99" spans="1:5" ht="14.25">
      <c r="A99" s="6"/>
      <c r="B99" s="6" t="s">
        <v>476</v>
      </c>
      <c r="C99" s="6" t="s">
        <v>405</v>
      </c>
      <c r="D99" s="9" t="s">
        <v>511</v>
      </c>
      <c r="E99" s="12" t="s">
        <v>512</v>
      </c>
    </row>
    <row r="100" spans="1:5" ht="14.25">
      <c r="A100" s="6"/>
      <c r="B100" s="6"/>
      <c r="C100" s="6"/>
      <c r="D100" s="9" t="s">
        <v>513</v>
      </c>
      <c r="E100" s="12" t="s">
        <v>512</v>
      </c>
    </row>
    <row r="101" spans="1:5" ht="14.25">
      <c r="A101" s="6"/>
      <c r="B101" s="6"/>
      <c r="C101" s="6"/>
      <c r="D101" s="9" t="s">
        <v>448</v>
      </c>
      <c r="E101" s="12"/>
    </row>
    <row r="102" spans="1:5" ht="14.25">
      <c r="A102" s="6"/>
      <c r="B102" s="6"/>
      <c r="C102" s="6" t="s">
        <v>408</v>
      </c>
      <c r="D102" s="9" t="s">
        <v>511</v>
      </c>
      <c r="E102" s="12" t="s">
        <v>514</v>
      </c>
    </row>
    <row r="103" spans="1:5" ht="14.25">
      <c r="A103" s="6"/>
      <c r="B103" s="6"/>
      <c r="C103" s="6"/>
      <c r="D103" s="9" t="s">
        <v>453</v>
      </c>
      <c r="E103" s="12"/>
    </row>
    <row r="104" spans="1:5" ht="14.25">
      <c r="A104" s="6"/>
      <c r="B104" s="6"/>
      <c r="C104" s="6"/>
      <c r="D104" s="9" t="s">
        <v>448</v>
      </c>
      <c r="E104" s="12"/>
    </row>
    <row r="105" spans="1:5" ht="14.25">
      <c r="A105" s="6"/>
      <c r="B105" s="6"/>
      <c r="C105" s="6" t="s">
        <v>410</v>
      </c>
      <c r="D105" s="9" t="s">
        <v>515</v>
      </c>
      <c r="E105" s="20">
        <v>1</v>
      </c>
    </row>
    <row r="106" spans="1:5" ht="14.25">
      <c r="A106" s="6"/>
      <c r="B106" s="6"/>
      <c r="C106" s="6"/>
      <c r="D106" s="9" t="s">
        <v>516</v>
      </c>
      <c r="E106" s="20">
        <v>1</v>
      </c>
    </row>
    <row r="107" spans="1:5" ht="14.25">
      <c r="A107" s="6"/>
      <c r="B107" s="6"/>
      <c r="C107" s="6"/>
      <c r="D107" s="9" t="s">
        <v>448</v>
      </c>
      <c r="E107" s="12"/>
    </row>
    <row r="108" spans="1:5" ht="14.25">
      <c r="A108" s="6"/>
      <c r="B108" s="6"/>
      <c r="C108" s="6" t="s">
        <v>413</v>
      </c>
      <c r="D108" s="9" t="s">
        <v>517</v>
      </c>
      <c r="E108" s="12" t="s">
        <v>518</v>
      </c>
    </row>
    <row r="109" spans="1:5" ht="14.25">
      <c r="A109" s="6"/>
      <c r="B109" s="6"/>
      <c r="C109" s="6"/>
      <c r="D109" s="9" t="s">
        <v>519</v>
      </c>
      <c r="E109" s="12" t="s">
        <v>520</v>
      </c>
    </row>
    <row r="110" spans="1:5" ht="14.25">
      <c r="A110" s="6"/>
      <c r="B110" s="6"/>
      <c r="C110" s="6"/>
      <c r="D110" s="9" t="s">
        <v>448</v>
      </c>
      <c r="E110" s="12"/>
    </row>
    <row r="111" spans="1:5" ht="14.25">
      <c r="A111" s="6"/>
      <c r="B111" s="6"/>
      <c r="C111" s="12" t="s">
        <v>456</v>
      </c>
      <c r="D111" s="9"/>
      <c r="E111" s="12"/>
    </row>
    <row r="112" spans="1:5" ht="14.25">
      <c r="A112" s="6"/>
      <c r="B112" s="6" t="s">
        <v>484</v>
      </c>
      <c r="C112" s="6" t="s">
        <v>485</v>
      </c>
      <c r="D112" s="9" t="s">
        <v>450</v>
      </c>
      <c r="E112" s="12" t="s">
        <v>409</v>
      </c>
    </row>
    <row r="113" spans="1:5" ht="14.25">
      <c r="A113" s="6"/>
      <c r="B113" s="6"/>
      <c r="C113" s="6"/>
      <c r="D113" s="9" t="s">
        <v>453</v>
      </c>
      <c r="E113" s="12"/>
    </row>
    <row r="114" spans="1:5" ht="14.25">
      <c r="A114" s="6"/>
      <c r="B114" s="6"/>
      <c r="C114" s="6"/>
      <c r="D114" s="9" t="s">
        <v>448</v>
      </c>
      <c r="E114" s="12"/>
    </row>
    <row r="115" spans="1:5" ht="28.5">
      <c r="A115" s="6"/>
      <c r="B115" s="6"/>
      <c r="C115" s="6" t="s">
        <v>487</v>
      </c>
      <c r="D115" s="9" t="s">
        <v>521</v>
      </c>
      <c r="E115" s="12" t="s">
        <v>409</v>
      </c>
    </row>
    <row r="116" spans="1:5" ht="14.25">
      <c r="A116" s="6"/>
      <c r="B116" s="6"/>
      <c r="C116" s="6"/>
      <c r="D116" s="9" t="s">
        <v>453</v>
      </c>
      <c r="E116" s="12"/>
    </row>
    <row r="117" spans="1:5" ht="14.25">
      <c r="A117" s="6"/>
      <c r="B117" s="6"/>
      <c r="C117" s="6"/>
      <c r="D117" s="9" t="s">
        <v>448</v>
      </c>
      <c r="E117" s="12"/>
    </row>
    <row r="118" spans="1:5" ht="14.25">
      <c r="A118" s="6"/>
      <c r="B118" s="6"/>
      <c r="C118" s="6" t="s">
        <v>489</v>
      </c>
      <c r="D118" s="9" t="s">
        <v>450</v>
      </c>
      <c r="E118" s="12" t="s">
        <v>409</v>
      </c>
    </row>
    <row r="119" spans="1:5" ht="14.25">
      <c r="A119" s="6"/>
      <c r="B119" s="6"/>
      <c r="C119" s="6"/>
      <c r="D119" s="9" t="s">
        <v>453</v>
      </c>
      <c r="E119" s="12"/>
    </row>
    <row r="120" spans="1:5" ht="14.25">
      <c r="A120" s="6"/>
      <c r="B120" s="6"/>
      <c r="C120" s="6"/>
      <c r="D120" s="9" t="s">
        <v>448</v>
      </c>
      <c r="E120" s="12"/>
    </row>
    <row r="121" spans="1:5" ht="14.25">
      <c r="A121" s="6"/>
      <c r="B121" s="6"/>
      <c r="C121" s="6" t="s">
        <v>491</v>
      </c>
      <c r="D121" s="9" t="s">
        <v>522</v>
      </c>
      <c r="E121" s="12" t="s">
        <v>523</v>
      </c>
    </row>
    <row r="122" spans="1:5" ht="14.25">
      <c r="A122" s="6"/>
      <c r="B122" s="6"/>
      <c r="C122" s="6"/>
      <c r="D122" s="9" t="s">
        <v>453</v>
      </c>
      <c r="E122" s="12"/>
    </row>
    <row r="123" spans="1:5" ht="14.25">
      <c r="A123" s="6"/>
      <c r="B123" s="6"/>
      <c r="C123" s="6"/>
      <c r="D123" s="9" t="s">
        <v>448</v>
      </c>
      <c r="E123" s="12"/>
    </row>
    <row r="124" spans="1:5" ht="14.25">
      <c r="A124" s="6"/>
      <c r="B124" s="6"/>
      <c r="C124" s="12" t="s">
        <v>456</v>
      </c>
      <c r="D124" s="9"/>
      <c r="E124" s="12"/>
    </row>
    <row r="125" spans="1:5" ht="14.25">
      <c r="A125" s="6"/>
      <c r="B125" s="6" t="s">
        <v>424</v>
      </c>
      <c r="C125" s="6" t="s">
        <v>494</v>
      </c>
      <c r="D125" s="9" t="s">
        <v>495</v>
      </c>
      <c r="E125" s="20">
        <v>0.98</v>
      </c>
    </row>
    <row r="126" spans="1:5" ht="14.25">
      <c r="A126" s="6"/>
      <c r="B126" s="6"/>
      <c r="C126" s="6"/>
      <c r="D126" s="9" t="s">
        <v>453</v>
      </c>
      <c r="E126" s="12"/>
    </row>
    <row r="127" spans="1:5" ht="14.25">
      <c r="A127" s="6"/>
      <c r="B127" s="6"/>
      <c r="C127" s="6"/>
      <c r="D127" s="9" t="s">
        <v>448</v>
      </c>
      <c r="E127" s="12"/>
    </row>
    <row r="128" spans="1:5" ht="14.25">
      <c r="A128" s="6"/>
      <c r="B128" s="6"/>
      <c r="C128" s="12" t="s">
        <v>456</v>
      </c>
      <c r="D128" s="9"/>
      <c r="E128" s="12"/>
    </row>
    <row r="129" spans="1:5" ht="12">
      <c r="A129" s="13" t="s">
        <v>496</v>
      </c>
      <c r="B129" s="14"/>
      <c r="C129" s="14"/>
      <c r="D129" s="14"/>
      <c r="E129" s="14"/>
    </row>
    <row r="130" spans="1:5" ht="14.25">
      <c r="A130" s="5" t="s">
        <v>43</v>
      </c>
      <c r="B130" s="15"/>
      <c r="C130" s="15"/>
      <c r="D130" s="15"/>
      <c r="E130" s="17"/>
    </row>
    <row r="131" spans="1:5" ht="20.25">
      <c r="A131" s="3" t="s">
        <v>465</v>
      </c>
      <c r="B131" s="3"/>
      <c r="C131" s="3"/>
      <c r="D131" s="3"/>
      <c r="E131" s="3"/>
    </row>
    <row r="132" spans="1:5" ht="14.25">
      <c r="A132" s="4"/>
      <c r="B132" s="4"/>
      <c r="C132" s="4"/>
      <c r="D132" s="4"/>
      <c r="E132" s="17"/>
    </row>
    <row r="133" spans="1:5" ht="14.25">
      <c r="A133" s="5"/>
      <c r="B133" s="4"/>
      <c r="C133" s="4"/>
      <c r="D133" s="4"/>
      <c r="E133" s="17"/>
    </row>
    <row r="134" spans="1:5" ht="14.25">
      <c r="A134" s="6" t="s">
        <v>466</v>
      </c>
      <c r="B134" s="6"/>
      <c r="C134" s="6"/>
      <c r="D134" s="7" t="s">
        <v>524</v>
      </c>
      <c r="E134" s="18"/>
    </row>
    <row r="135" spans="1:5" ht="14.25">
      <c r="A135" s="6" t="s">
        <v>467</v>
      </c>
      <c r="B135" s="6"/>
      <c r="C135" s="6"/>
      <c r="D135" s="7" t="s">
        <v>2</v>
      </c>
      <c r="E135" s="18"/>
    </row>
    <row r="136" spans="1:5" ht="14.25">
      <c r="A136" s="8" t="s">
        <v>468</v>
      </c>
      <c r="B136" s="8"/>
      <c r="C136" s="8"/>
      <c r="D136" s="9" t="s">
        <v>469</v>
      </c>
      <c r="E136" s="12">
        <v>100</v>
      </c>
    </row>
    <row r="137" spans="1:5" ht="14.25">
      <c r="A137" s="8"/>
      <c r="B137" s="8"/>
      <c r="C137" s="8"/>
      <c r="D137" s="9" t="s">
        <v>470</v>
      </c>
      <c r="E137" s="12">
        <v>100</v>
      </c>
    </row>
    <row r="138" spans="1:5" ht="14.25">
      <c r="A138" s="8"/>
      <c r="B138" s="8"/>
      <c r="C138" s="8"/>
      <c r="D138" s="9" t="s">
        <v>471</v>
      </c>
      <c r="E138" s="12"/>
    </row>
    <row r="139" spans="1:5" ht="14.25">
      <c r="A139" s="6" t="s">
        <v>472</v>
      </c>
      <c r="B139" s="6" t="s">
        <v>398</v>
      </c>
      <c r="C139" s="6"/>
      <c r="D139" s="6"/>
      <c r="E139" s="6"/>
    </row>
    <row r="140" spans="1:5" ht="14.25">
      <c r="A140" s="6"/>
      <c r="B140" s="10" t="s">
        <v>525</v>
      </c>
      <c r="C140" s="10"/>
      <c r="D140" s="10"/>
      <c r="E140" s="10"/>
    </row>
    <row r="141" spans="1:5" ht="24">
      <c r="A141" s="6" t="s">
        <v>474</v>
      </c>
      <c r="B141" s="11" t="s">
        <v>475</v>
      </c>
      <c r="C141" s="12" t="s">
        <v>401</v>
      </c>
      <c r="D141" s="12" t="s">
        <v>402</v>
      </c>
      <c r="E141" s="12" t="s">
        <v>403</v>
      </c>
    </row>
    <row r="142" spans="1:5" ht="14.25">
      <c r="A142" s="6"/>
      <c r="B142" s="6" t="s">
        <v>476</v>
      </c>
      <c r="C142" s="6" t="s">
        <v>405</v>
      </c>
      <c r="D142" s="9" t="s">
        <v>526</v>
      </c>
      <c r="E142" s="12" t="s">
        <v>527</v>
      </c>
    </row>
    <row r="143" spans="1:5" ht="14.25">
      <c r="A143" s="6"/>
      <c r="B143" s="6"/>
      <c r="C143" s="6"/>
      <c r="D143" s="9" t="s">
        <v>453</v>
      </c>
      <c r="E143" s="12"/>
    </row>
    <row r="144" spans="1:5" ht="14.25">
      <c r="A144" s="6"/>
      <c r="B144" s="6"/>
      <c r="C144" s="6"/>
      <c r="D144" s="9" t="s">
        <v>448</v>
      </c>
      <c r="E144" s="12"/>
    </row>
    <row r="145" spans="1:5" ht="14.25">
      <c r="A145" s="6"/>
      <c r="B145" s="6"/>
      <c r="C145" s="6" t="s">
        <v>408</v>
      </c>
      <c r="D145" s="9" t="s">
        <v>528</v>
      </c>
      <c r="E145" s="20" t="s">
        <v>529</v>
      </c>
    </row>
    <row r="146" spans="1:5" ht="14.25">
      <c r="A146" s="6"/>
      <c r="B146" s="6"/>
      <c r="C146" s="6"/>
      <c r="D146" s="9" t="s">
        <v>453</v>
      </c>
      <c r="E146" s="12"/>
    </row>
    <row r="147" spans="1:5" ht="14.25">
      <c r="A147" s="6"/>
      <c r="B147" s="6"/>
      <c r="C147" s="6"/>
      <c r="D147" s="9" t="s">
        <v>448</v>
      </c>
      <c r="E147" s="12"/>
    </row>
    <row r="148" spans="1:5" ht="14.25">
      <c r="A148" s="6"/>
      <c r="B148" s="6"/>
      <c r="C148" s="6" t="s">
        <v>410</v>
      </c>
      <c r="D148" s="9" t="s">
        <v>530</v>
      </c>
      <c r="E148" s="12" t="s">
        <v>531</v>
      </c>
    </row>
    <row r="149" spans="1:5" ht="14.25">
      <c r="A149" s="6"/>
      <c r="B149" s="6"/>
      <c r="C149" s="6"/>
      <c r="D149" s="9" t="s">
        <v>453</v>
      </c>
      <c r="E149" s="12"/>
    </row>
    <row r="150" spans="1:5" ht="14.25">
      <c r="A150" s="6"/>
      <c r="B150" s="6"/>
      <c r="C150" s="6"/>
      <c r="D150" s="9" t="s">
        <v>448</v>
      </c>
      <c r="E150" s="12"/>
    </row>
    <row r="151" spans="1:5" ht="14.25">
      <c r="A151" s="6"/>
      <c r="B151" s="6"/>
      <c r="C151" s="6" t="s">
        <v>413</v>
      </c>
      <c r="D151" s="9" t="s">
        <v>532</v>
      </c>
      <c r="E151" s="12" t="s">
        <v>533</v>
      </c>
    </row>
    <row r="152" spans="1:5" ht="14.25">
      <c r="A152" s="6"/>
      <c r="B152" s="6"/>
      <c r="C152" s="6"/>
      <c r="D152" s="9" t="s">
        <v>453</v>
      </c>
      <c r="E152" s="12"/>
    </row>
    <row r="153" spans="1:5" ht="14.25">
      <c r="A153" s="6"/>
      <c r="B153" s="6"/>
      <c r="C153" s="6"/>
      <c r="D153" s="9" t="s">
        <v>448</v>
      </c>
      <c r="E153" s="12"/>
    </row>
    <row r="154" spans="1:5" ht="14.25">
      <c r="A154" s="6"/>
      <c r="B154" s="6"/>
      <c r="C154" s="12" t="s">
        <v>456</v>
      </c>
      <c r="D154" s="9"/>
      <c r="E154" s="12"/>
    </row>
    <row r="155" spans="1:5" ht="14.25">
      <c r="A155" s="6"/>
      <c r="B155" s="6" t="s">
        <v>484</v>
      </c>
      <c r="C155" s="6" t="s">
        <v>485</v>
      </c>
      <c r="D155" s="9" t="s">
        <v>450</v>
      </c>
      <c r="E155" s="12" t="s">
        <v>409</v>
      </c>
    </row>
    <row r="156" spans="1:5" ht="14.25">
      <c r="A156" s="6"/>
      <c r="B156" s="6"/>
      <c r="C156" s="6"/>
      <c r="D156" s="9" t="s">
        <v>453</v>
      </c>
      <c r="E156" s="12" t="s">
        <v>409</v>
      </c>
    </row>
    <row r="157" spans="1:5" ht="14.25">
      <c r="A157" s="6"/>
      <c r="B157" s="6"/>
      <c r="C157" s="6"/>
      <c r="D157" s="9" t="s">
        <v>448</v>
      </c>
      <c r="E157" s="12"/>
    </row>
    <row r="158" spans="1:5" ht="14.25">
      <c r="A158" s="6"/>
      <c r="B158" s="6"/>
      <c r="C158" s="6" t="s">
        <v>487</v>
      </c>
      <c r="D158" s="9" t="s">
        <v>534</v>
      </c>
      <c r="E158" s="20">
        <v>0.99</v>
      </c>
    </row>
    <row r="159" spans="1:5" ht="14.25">
      <c r="A159" s="6"/>
      <c r="B159" s="6"/>
      <c r="C159" s="6"/>
      <c r="D159" s="9" t="s">
        <v>453</v>
      </c>
      <c r="E159" s="12"/>
    </row>
    <row r="160" spans="1:5" ht="14.25">
      <c r="A160" s="6"/>
      <c r="B160" s="6"/>
      <c r="C160" s="6"/>
      <c r="D160" s="9" t="s">
        <v>448</v>
      </c>
      <c r="E160" s="12"/>
    </row>
    <row r="161" spans="1:5" ht="14.25">
      <c r="A161" s="6"/>
      <c r="B161" s="6"/>
      <c r="C161" s="6" t="s">
        <v>489</v>
      </c>
      <c r="D161" s="9" t="s">
        <v>450</v>
      </c>
      <c r="E161" s="12"/>
    </row>
    <row r="162" spans="1:5" ht="14.25">
      <c r="A162" s="6"/>
      <c r="B162" s="6"/>
      <c r="C162" s="6"/>
      <c r="D162" s="9" t="s">
        <v>453</v>
      </c>
      <c r="E162" s="12"/>
    </row>
    <row r="163" spans="1:5" ht="14.25">
      <c r="A163" s="6"/>
      <c r="B163" s="6"/>
      <c r="C163" s="6"/>
      <c r="D163" s="9" t="s">
        <v>448</v>
      </c>
      <c r="E163" s="12"/>
    </row>
    <row r="164" spans="1:5" ht="14.25">
      <c r="A164" s="6"/>
      <c r="B164" s="6"/>
      <c r="C164" s="6" t="s">
        <v>491</v>
      </c>
      <c r="D164" s="9" t="s">
        <v>450</v>
      </c>
      <c r="E164" s="12"/>
    </row>
    <row r="165" spans="1:5" ht="14.25">
      <c r="A165" s="6"/>
      <c r="B165" s="6"/>
      <c r="C165" s="6"/>
      <c r="D165" s="9" t="s">
        <v>453</v>
      </c>
      <c r="E165" s="12"/>
    </row>
    <row r="166" spans="1:5" ht="14.25">
      <c r="A166" s="6"/>
      <c r="B166" s="6"/>
      <c r="C166" s="6"/>
      <c r="D166" s="9" t="s">
        <v>448</v>
      </c>
      <c r="E166" s="12"/>
    </row>
    <row r="167" spans="1:5" ht="14.25">
      <c r="A167" s="6"/>
      <c r="B167" s="6"/>
      <c r="C167" s="12" t="s">
        <v>456</v>
      </c>
      <c r="D167" s="9"/>
      <c r="E167" s="12"/>
    </row>
    <row r="168" spans="1:5" ht="14.25">
      <c r="A168" s="6"/>
      <c r="B168" s="6" t="s">
        <v>424</v>
      </c>
      <c r="C168" s="6" t="s">
        <v>494</v>
      </c>
      <c r="D168" s="9" t="s">
        <v>507</v>
      </c>
      <c r="E168" s="20">
        <v>0.9</v>
      </c>
    </row>
    <row r="169" spans="1:5" ht="14.25">
      <c r="A169" s="6"/>
      <c r="B169" s="6"/>
      <c r="C169" s="6"/>
      <c r="D169" s="9" t="s">
        <v>453</v>
      </c>
      <c r="E169" s="12"/>
    </row>
    <row r="170" spans="1:5" ht="14.25">
      <c r="A170" s="6"/>
      <c r="B170" s="6"/>
      <c r="C170" s="6"/>
      <c r="D170" s="9" t="s">
        <v>448</v>
      </c>
      <c r="E170" s="12"/>
    </row>
    <row r="171" spans="1:5" ht="14.25">
      <c r="A171" s="6"/>
      <c r="B171" s="6"/>
      <c r="C171" s="12" t="s">
        <v>456</v>
      </c>
      <c r="D171" s="9"/>
      <c r="E171" s="12"/>
    </row>
    <row r="172" spans="1:5" ht="12">
      <c r="A172" s="13" t="s">
        <v>496</v>
      </c>
      <c r="B172" s="14"/>
      <c r="C172" s="14"/>
      <c r="D172" s="14"/>
      <c r="E172" s="14"/>
    </row>
    <row r="173" spans="1:5" ht="14.25">
      <c r="A173" s="5" t="s">
        <v>43</v>
      </c>
      <c r="B173" s="15"/>
      <c r="C173" s="15"/>
      <c r="D173" s="15"/>
      <c r="E173" s="17"/>
    </row>
    <row r="174" spans="1:5" ht="20.25">
      <c r="A174" s="3" t="s">
        <v>465</v>
      </c>
      <c r="B174" s="3"/>
      <c r="C174" s="3"/>
      <c r="D174" s="3"/>
      <c r="E174" s="3"/>
    </row>
    <row r="175" spans="1:5" ht="14.25">
      <c r="A175" s="4"/>
      <c r="B175" s="4"/>
      <c r="C175" s="4"/>
      <c r="D175" s="4"/>
      <c r="E175" s="17"/>
    </row>
    <row r="176" spans="1:5" ht="14.25">
      <c r="A176" s="5"/>
      <c r="B176" s="4"/>
      <c r="C176" s="4"/>
      <c r="D176" s="4"/>
      <c r="E176" s="17"/>
    </row>
    <row r="177" spans="1:5" ht="14.25">
      <c r="A177" s="6" t="s">
        <v>466</v>
      </c>
      <c r="B177" s="6"/>
      <c r="C177" s="6"/>
      <c r="D177" s="7" t="s">
        <v>438</v>
      </c>
      <c r="E177" s="18"/>
    </row>
    <row r="178" spans="1:5" ht="14.25">
      <c r="A178" s="6" t="s">
        <v>467</v>
      </c>
      <c r="B178" s="6"/>
      <c r="C178" s="6"/>
      <c r="D178" s="7" t="s">
        <v>2</v>
      </c>
      <c r="E178" s="18"/>
    </row>
    <row r="179" spans="1:5" ht="14.25">
      <c r="A179" s="8" t="s">
        <v>468</v>
      </c>
      <c r="B179" s="8"/>
      <c r="C179" s="8"/>
      <c r="D179" s="9" t="s">
        <v>469</v>
      </c>
      <c r="E179" s="12">
        <v>120</v>
      </c>
    </row>
    <row r="180" spans="1:5" ht="14.25">
      <c r="A180" s="8"/>
      <c r="B180" s="8"/>
      <c r="C180" s="8"/>
      <c r="D180" s="9" t="s">
        <v>470</v>
      </c>
      <c r="E180" s="12">
        <v>120</v>
      </c>
    </row>
    <row r="181" spans="1:5" ht="14.25">
      <c r="A181" s="8"/>
      <c r="B181" s="8"/>
      <c r="C181" s="8"/>
      <c r="D181" s="9" t="s">
        <v>471</v>
      </c>
      <c r="E181" s="12"/>
    </row>
    <row r="182" spans="1:5" ht="14.25">
      <c r="A182" s="6" t="s">
        <v>472</v>
      </c>
      <c r="B182" s="6" t="s">
        <v>398</v>
      </c>
      <c r="C182" s="6"/>
      <c r="D182" s="6"/>
      <c r="E182" s="6"/>
    </row>
    <row r="183" spans="1:5" ht="14.25">
      <c r="A183" s="6"/>
      <c r="B183" s="10" t="s">
        <v>535</v>
      </c>
      <c r="C183" s="10"/>
      <c r="D183" s="10"/>
      <c r="E183" s="10"/>
    </row>
    <row r="184" spans="1:5" ht="24">
      <c r="A184" s="6" t="s">
        <v>474</v>
      </c>
      <c r="B184" s="11" t="s">
        <v>475</v>
      </c>
      <c r="C184" s="12" t="s">
        <v>401</v>
      </c>
      <c r="D184" s="12" t="s">
        <v>402</v>
      </c>
      <c r="E184" s="12" t="s">
        <v>403</v>
      </c>
    </row>
    <row r="185" spans="1:5" ht="14.25">
      <c r="A185" s="6"/>
      <c r="B185" s="6" t="s">
        <v>476</v>
      </c>
      <c r="C185" s="6" t="s">
        <v>405</v>
      </c>
      <c r="D185" s="9" t="s">
        <v>536</v>
      </c>
      <c r="E185" s="12" t="s">
        <v>537</v>
      </c>
    </row>
    <row r="186" spans="1:5" ht="14.25">
      <c r="A186" s="6"/>
      <c r="B186" s="6"/>
      <c r="C186" s="6"/>
      <c r="D186" s="9" t="s">
        <v>453</v>
      </c>
      <c r="E186" s="12"/>
    </row>
    <row r="187" spans="1:5" ht="14.25">
      <c r="A187" s="6"/>
      <c r="B187" s="6"/>
      <c r="C187" s="6"/>
      <c r="D187" s="9" t="s">
        <v>448</v>
      </c>
      <c r="E187" s="12"/>
    </row>
    <row r="188" spans="1:5" ht="14.25">
      <c r="A188" s="6"/>
      <c r="B188" s="6"/>
      <c r="C188" s="6" t="s">
        <v>408</v>
      </c>
      <c r="D188" s="9" t="s">
        <v>450</v>
      </c>
      <c r="E188" s="12" t="s">
        <v>409</v>
      </c>
    </row>
    <row r="189" spans="1:5" ht="14.25">
      <c r="A189" s="6"/>
      <c r="B189" s="6"/>
      <c r="C189" s="6"/>
      <c r="D189" s="9" t="s">
        <v>453</v>
      </c>
      <c r="E189" s="12"/>
    </row>
    <row r="190" spans="1:5" ht="14.25">
      <c r="A190" s="6"/>
      <c r="B190" s="6"/>
      <c r="C190" s="6"/>
      <c r="D190" s="9" t="s">
        <v>448</v>
      </c>
      <c r="E190" s="12"/>
    </row>
    <row r="191" spans="1:5" ht="14.25">
      <c r="A191" s="6"/>
      <c r="B191" s="6"/>
      <c r="C191" s="6" t="s">
        <v>410</v>
      </c>
      <c r="D191" s="9" t="s">
        <v>538</v>
      </c>
      <c r="E191" s="12" t="s">
        <v>539</v>
      </c>
    </row>
    <row r="192" spans="1:5" ht="14.25">
      <c r="A192" s="6"/>
      <c r="B192" s="6"/>
      <c r="C192" s="6"/>
      <c r="D192" s="9" t="s">
        <v>453</v>
      </c>
      <c r="E192" s="12"/>
    </row>
    <row r="193" spans="1:5" ht="14.25">
      <c r="A193" s="6"/>
      <c r="B193" s="6"/>
      <c r="C193" s="6"/>
      <c r="D193" s="9" t="s">
        <v>448</v>
      </c>
      <c r="E193" s="12"/>
    </row>
    <row r="194" spans="1:5" ht="14.25">
      <c r="A194" s="6"/>
      <c r="B194" s="6"/>
      <c r="C194" s="6" t="s">
        <v>413</v>
      </c>
      <c r="D194" s="9" t="s">
        <v>540</v>
      </c>
      <c r="E194" s="12" t="s">
        <v>541</v>
      </c>
    </row>
    <row r="195" spans="1:5" ht="14.25">
      <c r="A195" s="6"/>
      <c r="B195" s="6"/>
      <c r="C195" s="6"/>
      <c r="D195" s="9" t="s">
        <v>453</v>
      </c>
      <c r="E195" s="12"/>
    </row>
    <row r="196" spans="1:5" ht="14.25">
      <c r="A196" s="6"/>
      <c r="B196" s="6"/>
      <c r="C196" s="6"/>
      <c r="D196" s="9" t="s">
        <v>448</v>
      </c>
      <c r="E196" s="12"/>
    </row>
    <row r="197" spans="1:5" ht="14.25">
      <c r="A197" s="6"/>
      <c r="B197" s="6"/>
      <c r="C197" s="12" t="s">
        <v>456</v>
      </c>
      <c r="D197" s="9"/>
      <c r="E197" s="12"/>
    </row>
    <row r="198" spans="1:5" ht="14.25">
      <c r="A198" s="6"/>
      <c r="B198" s="6" t="s">
        <v>484</v>
      </c>
      <c r="C198" s="6" t="s">
        <v>485</v>
      </c>
      <c r="D198" s="9" t="s">
        <v>450</v>
      </c>
      <c r="E198" s="12" t="s">
        <v>409</v>
      </c>
    </row>
    <row r="199" spans="1:5" ht="14.25">
      <c r="A199" s="6"/>
      <c r="B199" s="6"/>
      <c r="C199" s="6"/>
      <c r="D199" s="9" t="s">
        <v>453</v>
      </c>
      <c r="E199" s="12" t="s">
        <v>409</v>
      </c>
    </row>
    <row r="200" spans="1:5" ht="14.25">
      <c r="A200" s="6"/>
      <c r="B200" s="6"/>
      <c r="C200" s="6"/>
      <c r="D200" s="9" t="s">
        <v>448</v>
      </c>
      <c r="E200" s="12"/>
    </row>
    <row r="201" spans="1:5" ht="28.5">
      <c r="A201" s="6"/>
      <c r="B201" s="6"/>
      <c r="C201" s="6" t="s">
        <v>487</v>
      </c>
      <c r="D201" s="9" t="s">
        <v>542</v>
      </c>
      <c r="E201" s="12" t="s">
        <v>409</v>
      </c>
    </row>
    <row r="202" spans="1:5" ht="14.25">
      <c r="A202" s="6"/>
      <c r="B202" s="6"/>
      <c r="C202" s="6"/>
      <c r="D202" s="9" t="s">
        <v>453</v>
      </c>
      <c r="E202" s="12"/>
    </row>
    <row r="203" spans="1:5" ht="14.25">
      <c r="A203" s="6"/>
      <c r="B203" s="6"/>
      <c r="C203" s="6"/>
      <c r="D203" s="9" t="s">
        <v>448</v>
      </c>
      <c r="E203" s="12"/>
    </row>
    <row r="204" spans="1:5" ht="28.5">
      <c r="A204" s="6"/>
      <c r="B204" s="6"/>
      <c r="C204" s="6" t="s">
        <v>489</v>
      </c>
      <c r="D204" s="9" t="s">
        <v>542</v>
      </c>
      <c r="E204" s="12" t="s">
        <v>409</v>
      </c>
    </row>
    <row r="205" spans="1:5" ht="14.25">
      <c r="A205" s="6"/>
      <c r="B205" s="6"/>
      <c r="C205" s="6"/>
      <c r="D205" s="9" t="s">
        <v>453</v>
      </c>
      <c r="E205" s="12"/>
    </row>
    <row r="206" spans="1:5" ht="14.25">
      <c r="A206" s="6"/>
      <c r="B206" s="6"/>
      <c r="C206" s="6"/>
      <c r="D206" s="9" t="s">
        <v>448</v>
      </c>
      <c r="E206" s="12"/>
    </row>
    <row r="207" spans="1:5" ht="14.25">
      <c r="A207" s="6"/>
      <c r="B207" s="6"/>
      <c r="C207" s="6" t="s">
        <v>491</v>
      </c>
      <c r="D207" s="9" t="s">
        <v>450</v>
      </c>
      <c r="E207" s="12" t="s">
        <v>409</v>
      </c>
    </row>
    <row r="208" spans="1:5" ht="14.25">
      <c r="A208" s="6"/>
      <c r="B208" s="6"/>
      <c r="C208" s="6"/>
      <c r="D208" s="9" t="s">
        <v>453</v>
      </c>
      <c r="E208" s="12"/>
    </row>
    <row r="209" spans="1:5" ht="14.25">
      <c r="A209" s="6"/>
      <c r="B209" s="6"/>
      <c r="C209" s="6"/>
      <c r="D209" s="9" t="s">
        <v>448</v>
      </c>
      <c r="E209" s="12"/>
    </row>
    <row r="210" spans="1:5" ht="14.25">
      <c r="A210" s="6"/>
      <c r="B210" s="6"/>
      <c r="C210" s="12" t="s">
        <v>456</v>
      </c>
      <c r="D210" s="9"/>
      <c r="E210" s="12"/>
    </row>
    <row r="211" spans="1:5" ht="14.25">
      <c r="A211" s="6"/>
      <c r="B211" s="6" t="s">
        <v>424</v>
      </c>
      <c r="C211" s="6" t="s">
        <v>494</v>
      </c>
      <c r="D211" s="9" t="s">
        <v>507</v>
      </c>
      <c r="E211" s="20">
        <v>0.9</v>
      </c>
    </row>
    <row r="212" spans="1:5" ht="14.25">
      <c r="A212" s="6"/>
      <c r="B212" s="6"/>
      <c r="C212" s="6"/>
      <c r="D212" s="9" t="s">
        <v>453</v>
      </c>
      <c r="E212" s="12"/>
    </row>
    <row r="213" spans="1:5" ht="14.25">
      <c r="A213" s="6"/>
      <c r="B213" s="6"/>
      <c r="C213" s="6"/>
      <c r="D213" s="9" t="s">
        <v>448</v>
      </c>
      <c r="E213" s="12"/>
    </row>
    <row r="214" spans="1:5" ht="14.25">
      <c r="A214" s="6"/>
      <c r="B214" s="6"/>
      <c r="C214" s="12" t="s">
        <v>456</v>
      </c>
      <c r="D214" s="9"/>
      <c r="E214" s="12"/>
    </row>
    <row r="215" spans="1:5" ht="12">
      <c r="A215" s="13" t="s">
        <v>496</v>
      </c>
      <c r="B215" s="14"/>
      <c r="C215" s="14"/>
      <c r="D215" s="14"/>
      <c r="E215" s="14"/>
    </row>
  </sheetData>
  <sheetProtection/>
  <mergeCells count="115">
    <mergeCell ref="A2:E2"/>
    <mergeCell ref="A5:C5"/>
    <mergeCell ref="D5:E5"/>
    <mergeCell ref="A6:C6"/>
    <mergeCell ref="D6:E6"/>
    <mergeCell ref="B10:E10"/>
    <mergeCell ref="B11:E11"/>
    <mergeCell ref="A43:E43"/>
    <mergeCell ref="A45:E45"/>
    <mergeCell ref="A48:C48"/>
    <mergeCell ref="D48:E48"/>
    <mergeCell ref="A49:C49"/>
    <mergeCell ref="D49:E49"/>
    <mergeCell ref="B53:E53"/>
    <mergeCell ref="B54:E54"/>
    <mergeCell ref="A86:E86"/>
    <mergeCell ref="A88:E88"/>
    <mergeCell ref="A91:C91"/>
    <mergeCell ref="D91:E91"/>
    <mergeCell ref="A92:C92"/>
    <mergeCell ref="D92:E92"/>
    <mergeCell ref="B96:E96"/>
    <mergeCell ref="B97:E97"/>
    <mergeCell ref="A129:E129"/>
    <mergeCell ref="A131:E131"/>
    <mergeCell ref="A134:C134"/>
    <mergeCell ref="D134:E134"/>
    <mergeCell ref="A135:C135"/>
    <mergeCell ref="D135:E135"/>
    <mergeCell ref="B139:E139"/>
    <mergeCell ref="B140:E140"/>
    <mergeCell ref="A172:E172"/>
    <mergeCell ref="A174:E174"/>
    <mergeCell ref="A177:C177"/>
    <mergeCell ref="D177:E177"/>
    <mergeCell ref="A178:C178"/>
    <mergeCell ref="D178:E178"/>
    <mergeCell ref="B182:E182"/>
    <mergeCell ref="B183:E183"/>
    <mergeCell ref="A215:E215"/>
    <mergeCell ref="A10:A11"/>
    <mergeCell ref="A12:A42"/>
    <mergeCell ref="A53:A54"/>
    <mergeCell ref="A55:A85"/>
    <mergeCell ref="A96:A97"/>
    <mergeCell ref="A98:A128"/>
    <mergeCell ref="A139:A140"/>
    <mergeCell ref="A141:A171"/>
    <mergeCell ref="A182:A183"/>
    <mergeCell ref="A184:A214"/>
    <mergeCell ref="B13:B25"/>
    <mergeCell ref="B26:B38"/>
    <mergeCell ref="B39:B42"/>
    <mergeCell ref="B56:B68"/>
    <mergeCell ref="B69:B81"/>
    <mergeCell ref="B82:B85"/>
    <mergeCell ref="B99:B111"/>
    <mergeCell ref="B112:B124"/>
    <mergeCell ref="B125:B128"/>
    <mergeCell ref="B142:B154"/>
    <mergeCell ref="B155:B167"/>
    <mergeCell ref="B168:B171"/>
    <mergeCell ref="B185:B197"/>
    <mergeCell ref="B198:B210"/>
    <mergeCell ref="B211:B214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C56:C58"/>
    <mergeCell ref="C59:C61"/>
    <mergeCell ref="C62:C64"/>
    <mergeCell ref="C65:C67"/>
    <mergeCell ref="C69:C71"/>
    <mergeCell ref="C72:C74"/>
    <mergeCell ref="C75:C77"/>
    <mergeCell ref="C78:C80"/>
    <mergeCell ref="C82:C84"/>
    <mergeCell ref="C99:C101"/>
    <mergeCell ref="C102:C104"/>
    <mergeCell ref="C105:C107"/>
    <mergeCell ref="C108:C110"/>
    <mergeCell ref="C112:C114"/>
    <mergeCell ref="C115:C117"/>
    <mergeCell ref="C118:C120"/>
    <mergeCell ref="C121:C123"/>
    <mergeCell ref="C125:C127"/>
    <mergeCell ref="C142:C144"/>
    <mergeCell ref="C145:C147"/>
    <mergeCell ref="C148:C150"/>
    <mergeCell ref="C151:C153"/>
    <mergeCell ref="C155:C157"/>
    <mergeCell ref="C158:C160"/>
    <mergeCell ref="C161:C163"/>
    <mergeCell ref="C164:C166"/>
    <mergeCell ref="C168:C170"/>
    <mergeCell ref="C185:C187"/>
    <mergeCell ref="C188:C190"/>
    <mergeCell ref="C191:C193"/>
    <mergeCell ref="C194:C196"/>
    <mergeCell ref="C198:C200"/>
    <mergeCell ref="C201:C203"/>
    <mergeCell ref="C204:C206"/>
    <mergeCell ref="C207:C209"/>
    <mergeCell ref="C211:C213"/>
    <mergeCell ref="A136:C138"/>
    <mergeCell ref="A93:C95"/>
    <mergeCell ref="A179:C181"/>
    <mergeCell ref="A50:C52"/>
    <mergeCell ref="A7:C9"/>
  </mergeCells>
  <printOptions/>
  <pageMargins left="0.75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2"/>
  <sheetViews>
    <sheetView showGridLines="0" showZeros="0" workbookViewId="0" topLeftCell="B1">
      <selection activeCell="F16" sqref="F16"/>
    </sheetView>
  </sheetViews>
  <sheetFormatPr defaultColWidth="9.16015625" defaultRowHeight="12.75" customHeight="1"/>
  <cols>
    <col min="1" max="1" width="11.33203125" style="0" customWidth="1"/>
    <col min="2" max="2" width="116" style="0" customWidth="1"/>
    <col min="3" max="3" width="15.66015625" style="0" customWidth="1"/>
    <col min="4" max="4" width="31.83203125" style="0" customWidth="1"/>
  </cols>
  <sheetData>
    <row r="3" spans="1:4" ht="27" customHeight="1">
      <c r="A3" s="183" t="s">
        <v>7</v>
      </c>
      <c r="B3" s="183"/>
      <c r="C3" s="183"/>
      <c r="D3" s="183"/>
    </row>
    <row r="6" spans="1:4" ht="21.75" customHeight="1">
      <c r="A6" s="184" t="s">
        <v>8</v>
      </c>
      <c r="B6" s="184" t="s">
        <v>9</v>
      </c>
      <c r="C6" s="184" t="s">
        <v>10</v>
      </c>
      <c r="D6" s="184" t="s">
        <v>11</v>
      </c>
    </row>
    <row r="7" spans="1:4" ht="21.75" customHeight="1">
      <c r="A7" s="184" t="s">
        <v>12</v>
      </c>
      <c r="B7" s="185" t="s">
        <v>13</v>
      </c>
      <c r="C7" s="68" t="s">
        <v>14</v>
      </c>
      <c r="D7" s="68"/>
    </row>
    <row r="8" spans="1:4" ht="21.75" customHeight="1">
      <c r="A8" s="184" t="s">
        <v>15</v>
      </c>
      <c r="B8" s="185" t="s">
        <v>16</v>
      </c>
      <c r="C8" s="68" t="s">
        <v>14</v>
      </c>
      <c r="D8" s="68"/>
    </row>
    <row r="9" spans="1:4" ht="21.75" customHeight="1">
      <c r="A9" s="184" t="s">
        <v>17</v>
      </c>
      <c r="B9" s="185" t="s">
        <v>18</v>
      </c>
      <c r="C9" s="68" t="s">
        <v>14</v>
      </c>
      <c r="D9" s="68"/>
    </row>
    <row r="10" spans="1:4" ht="21.75" customHeight="1">
      <c r="A10" s="184" t="s">
        <v>19</v>
      </c>
      <c r="B10" s="185" t="s">
        <v>20</v>
      </c>
      <c r="C10" s="68" t="s">
        <v>14</v>
      </c>
      <c r="D10" s="68"/>
    </row>
    <row r="11" spans="1:4" ht="21.75" customHeight="1">
      <c r="A11" s="184" t="s">
        <v>21</v>
      </c>
      <c r="B11" s="185" t="s">
        <v>22</v>
      </c>
      <c r="C11" s="68" t="s">
        <v>14</v>
      </c>
      <c r="D11" s="68"/>
    </row>
    <row r="12" spans="1:4" ht="21.75" customHeight="1">
      <c r="A12" s="184" t="s">
        <v>23</v>
      </c>
      <c r="B12" s="185" t="s">
        <v>24</v>
      </c>
      <c r="C12" s="68" t="s">
        <v>14</v>
      </c>
      <c r="D12" s="68"/>
    </row>
    <row r="13" spans="1:4" ht="21.75" customHeight="1">
      <c r="A13" s="184" t="s">
        <v>25</v>
      </c>
      <c r="B13" s="185" t="s">
        <v>26</v>
      </c>
      <c r="C13" s="68" t="s">
        <v>14</v>
      </c>
      <c r="D13" s="68"/>
    </row>
    <row r="14" spans="1:4" ht="21.75" customHeight="1">
      <c r="A14" s="184" t="s">
        <v>27</v>
      </c>
      <c r="B14" s="185" t="s">
        <v>28</v>
      </c>
      <c r="C14" s="68" t="s">
        <v>14</v>
      </c>
      <c r="D14" s="68"/>
    </row>
    <row r="15" spans="1:4" ht="21.75" customHeight="1">
      <c r="A15" s="184" t="s">
        <v>29</v>
      </c>
      <c r="B15" s="185" t="s">
        <v>30</v>
      </c>
      <c r="C15" s="68" t="s">
        <v>31</v>
      </c>
      <c r="D15" s="68" t="s">
        <v>32</v>
      </c>
    </row>
    <row r="16" spans="1:4" ht="21.75" customHeight="1">
      <c r="A16" s="184" t="s">
        <v>33</v>
      </c>
      <c r="B16" s="185" t="s">
        <v>34</v>
      </c>
      <c r="C16" s="68" t="s">
        <v>14</v>
      </c>
      <c r="D16" s="68"/>
    </row>
    <row r="17" spans="1:4" ht="21.75" customHeight="1">
      <c r="A17" s="184" t="s">
        <v>35</v>
      </c>
      <c r="B17" s="185" t="s">
        <v>36</v>
      </c>
      <c r="C17" s="68" t="s">
        <v>31</v>
      </c>
      <c r="D17" s="68" t="s">
        <v>37</v>
      </c>
    </row>
    <row r="18" spans="1:4" ht="21.75" customHeight="1">
      <c r="A18" s="184" t="s">
        <v>38</v>
      </c>
      <c r="B18" s="185" t="s">
        <v>39</v>
      </c>
      <c r="C18" s="68" t="s">
        <v>31</v>
      </c>
      <c r="D18" s="68" t="s">
        <v>40</v>
      </c>
    </row>
    <row r="19" spans="1:4" ht="21.75" customHeight="1">
      <c r="A19" s="184" t="s">
        <v>41</v>
      </c>
      <c r="B19" s="185" t="s">
        <v>42</v>
      </c>
      <c r="C19" s="68" t="s">
        <v>14</v>
      </c>
      <c r="D19" s="68"/>
    </row>
    <row r="20" spans="1:4" ht="21.75" customHeight="1">
      <c r="A20" s="184" t="s">
        <v>43</v>
      </c>
      <c r="B20" s="185" t="s">
        <v>44</v>
      </c>
      <c r="C20" s="68" t="s">
        <v>14</v>
      </c>
      <c r="D20" s="65"/>
    </row>
    <row r="21" spans="1:4" ht="21.75" customHeight="1">
      <c r="A21" s="184" t="s">
        <v>45</v>
      </c>
      <c r="B21" s="185" t="s">
        <v>46</v>
      </c>
      <c r="C21" s="68" t="s">
        <v>31</v>
      </c>
      <c r="D21" s="65" t="s">
        <v>32</v>
      </c>
    </row>
    <row r="22" spans="1:4" ht="21.75" customHeight="1">
      <c r="A22" s="184" t="s">
        <v>47</v>
      </c>
      <c r="B22" s="185" t="s">
        <v>48</v>
      </c>
      <c r="C22" s="68" t="s">
        <v>31</v>
      </c>
      <c r="D22" s="65" t="s">
        <v>32</v>
      </c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showGridLines="0" showZeros="0" workbookViewId="0" topLeftCell="A1">
      <selection activeCell="C26" sqref="C26"/>
    </sheetView>
  </sheetViews>
  <sheetFormatPr defaultColWidth="9.16015625" defaultRowHeight="12.75" customHeight="1"/>
  <cols>
    <col min="1" max="1" width="41.66015625" style="0" customWidth="1"/>
    <col min="2" max="2" width="18.5" style="0" customWidth="1"/>
    <col min="3" max="3" width="28.83203125" style="0" customWidth="1"/>
    <col min="4" max="4" width="18.5" style="0" customWidth="1"/>
    <col min="5" max="5" width="31.33203125" style="0" customWidth="1"/>
    <col min="6" max="6" width="18.5" style="0" customWidth="1"/>
    <col min="7" max="7" width="31.33203125" style="0" customWidth="1"/>
    <col min="8" max="8" width="18.5" style="0" customWidth="1"/>
  </cols>
  <sheetData>
    <row r="1" spans="1:4" ht="12.75" customHeight="1">
      <c r="A1" s="120" t="s">
        <v>49</v>
      </c>
      <c r="D1" s="105"/>
    </row>
    <row r="2" spans="1:8" ht="39" customHeight="1">
      <c r="A2" s="121" t="s">
        <v>13</v>
      </c>
      <c r="B2" s="121"/>
      <c r="C2" s="121"/>
      <c r="D2" s="121"/>
      <c r="E2" s="121"/>
      <c r="F2" s="121"/>
      <c r="G2" s="137"/>
      <c r="H2" s="137"/>
    </row>
    <row r="3" spans="1:8" ht="15" customHeight="1">
      <c r="A3" s="74"/>
      <c r="H3" s="105" t="s">
        <v>50</v>
      </c>
    </row>
    <row r="4" spans="1:8" ht="15.75" customHeight="1">
      <c r="A4" s="64" t="s">
        <v>51</v>
      </c>
      <c r="B4" s="53"/>
      <c r="C4" s="53" t="s">
        <v>52</v>
      </c>
      <c r="D4" s="53"/>
      <c r="E4" s="53"/>
      <c r="F4" s="53"/>
      <c r="G4" s="53"/>
      <c r="H4" s="53"/>
    </row>
    <row r="5" spans="1:8" ht="15.75" customHeight="1">
      <c r="A5" s="68" t="s">
        <v>53</v>
      </c>
      <c r="B5" s="68" t="s">
        <v>54</v>
      </c>
      <c r="C5" s="122" t="s">
        <v>55</v>
      </c>
      <c r="D5" s="68" t="s">
        <v>54</v>
      </c>
      <c r="E5" s="68" t="s">
        <v>56</v>
      </c>
      <c r="F5" s="68" t="s">
        <v>54</v>
      </c>
      <c r="G5" s="68" t="s">
        <v>57</v>
      </c>
      <c r="H5" s="65"/>
    </row>
    <row r="6" spans="1:8" ht="12.75" customHeight="1">
      <c r="A6" s="139" t="s">
        <v>58</v>
      </c>
      <c r="B6" s="68"/>
      <c r="C6" s="139" t="s">
        <v>58</v>
      </c>
      <c r="D6" s="69"/>
      <c r="E6" s="139" t="s">
        <v>58</v>
      </c>
      <c r="F6" s="65"/>
      <c r="G6" s="139" t="s">
        <v>58</v>
      </c>
      <c r="H6" s="164"/>
    </row>
    <row r="7" spans="1:8" ht="17.25" customHeight="1">
      <c r="A7" s="127" t="s">
        <v>59</v>
      </c>
      <c r="B7" s="124">
        <f>B8+B10+B11</f>
        <v>882.758024</v>
      </c>
      <c r="C7" s="177" t="s">
        <v>60</v>
      </c>
      <c r="D7" s="98">
        <v>0</v>
      </c>
      <c r="E7" s="61" t="s">
        <v>61</v>
      </c>
      <c r="F7" s="98">
        <v>357.758024</v>
      </c>
      <c r="G7" s="142" t="s">
        <v>62</v>
      </c>
      <c r="H7" s="98">
        <v>323.778024</v>
      </c>
    </row>
    <row r="8" spans="1:8" ht="17.25" customHeight="1">
      <c r="A8" s="127" t="s">
        <v>63</v>
      </c>
      <c r="B8" s="98">
        <v>882.758024</v>
      </c>
      <c r="C8" s="177" t="s">
        <v>64</v>
      </c>
      <c r="D8" s="98">
        <v>0</v>
      </c>
      <c r="E8" s="61" t="s">
        <v>65</v>
      </c>
      <c r="F8" s="98">
        <v>323.778024</v>
      </c>
      <c r="G8" s="142" t="s">
        <v>66</v>
      </c>
      <c r="H8" s="128">
        <v>513.14</v>
      </c>
    </row>
    <row r="9" spans="1:9" ht="17.25" customHeight="1">
      <c r="A9" s="127" t="s">
        <v>67</v>
      </c>
      <c r="B9" s="98">
        <v>0</v>
      </c>
      <c r="C9" s="177" t="s">
        <v>68</v>
      </c>
      <c r="D9" s="98">
        <v>10</v>
      </c>
      <c r="E9" s="61" t="s">
        <v>69</v>
      </c>
      <c r="F9" s="98">
        <v>33.14</v>
      </c>
      <c r="G9" s="142" t="s">
        <v>70</v>
      </c>
      <c r="H9" s="128">
        <v>0</v>
      </c>
      <c r="I9" s="74"/>
    </row>
    <row r="10" spans="1:10" ht="17.25" customHeight="1">
      <c r="A10" s="178" t="s">
        <v>71</v>
      </c>
      <c r="B10" s="98">
        <v>0</v>
      </c>
      <c r="C10" s="177" t="s">
        <v>72</v>
      </c>
      <c r="D10" s="98">
        <v>0</v>
      </c>
      <c r="E10" s="61" t="s">
        <v>73</v>
      </c>
      <c r="F10" s="98">
        <v>0.84</v>
      </c>
      <c r="G10" s="142" t="s">
        <v>74</v>
      </c>
      <c r="H10" s="128">
        <v>0</v>
      </c>
      <c r="I10" s="74"/>
      <c r="J10" s="74"/>
    </row>
    <row r="11" spans="1:11" ht="17.25" customHeight="1">
      <c r="A11" s="127" t="s">
        <v>75</v>
      </c>
      <c r="B11" s="98">
        <v>0</v>
      </c>
      <c r="C11" s="139" t="s">
        <v>76</v>
      </c>
      <c r="D11" s="98">
        <v>0</v>
      </c>
      <c r="E11" s="61" t="s">
        <v>77</v>
      </c>
      <c r="F11" s="98">
        <v>0</v>
      </c>
      <c r="G11" s="142" t="s">
        <v>78</v>
      </c>
      <c r="H11" s="128">
        <v>0</v>
      </c>
      <c r="I11" s="74"/>
      <c r="J11" s="74"/>
      <c r="K11" s="74"/>
    </row>
    <row r="12" spans="1:12" ht="17.25" customHeight="1">
      <c r="A12" s="127" t="s">
        <v>79</v>
      </c>
      <c r="B12" s="98">
        <v>0</v>
      </c>
      <c r="C12" s="177" t="s">
        <v>80</v>
      </c>
      <c r="D12" s="98">
        <v>0</v>
      </c>
      <c r="E12" s="61" t="s">
        <v>81</v>
      </c>
      <c r="F12" s="98">
        <v>525</v>
      </c>
      <c r="G12" s="87" t="s">
        <v>82</v>
      </c>
      <c r="H12" s="128">
        <v>0</v>
      </c>
      <c r="I12" s="74"/>
      <c r="J12" s="74"/>
      <c r="K12" s="74"/>
      <c r="L12" s="74"/>
    </row>
    <row r="13" spans="1:11" ht="17.25" customHeight="1">
      <c r="A13" s="42" t="s">
        <v>83</v>
      </c>
      <c r="B13" s="131">
        <v>0</v>
      </c>
      <c r="C13" s="177" t="s">
        <v>84</v>
      </c>
      <c r="D13" s="98">
        <v>0</v>
      </c>
      <c r="E13" s="61" t="s">
        <v>65</v>
      </c>
      <c r="F13" s="98">
        <v>0</v>
      </c>
      <c r="G13" s="142" t="s">
        <v>85</v>
      </c>
      <c r="H13" s="128">
        <v>0</v>
      </c>
      <c r="I13" s="74"/>
      <c r="J13" s="74"/>
      <c r="K13" s="74"/>
    </row>
    <row r="14" spans="1:11" ht="17.25" customHeight="1">
      <c r="A14" s="42" t="s">
        <v>86</v>
      </c>
      <c r="B14" s="98">
        <v>0</v>
      </c>
      <c r="C14" s="177" t="s">
        <v>87</v>
      </c>
      <c r="D14" s="98">
        <v>0</v>
      </c>
      <c r="E14" s="61" t="s">
        <v>69</v>
      </c>
      <c r="F14" s="98">
        <v>480</v>
      </c>
      <c r="G14" s="142" t="s">
        <v>88</v>
      </c>
      <c r="H14" s="128">
        <v>0</v>
      </c>
      <c r="I14" s="74"/>
      <c r="J14" s="74"/>
      <c r="K14" s="74"/>
    </row>
    <row r="15" spans="1:12" ht="17.25" customHeight="1">
      <c r="A15" s="127" t="s">
        <v>89</v>
      </c>
      <c r="B15" s="131">
        <v>0</v>
      </c>
      <c r="C15" s="177" t="s">
        <v>90</v>
      </c>
      <c r="D15" s="98">
        <v>0</v>
      </c>
      <c r="E15" s="61" t="s">
        <v>73</v>
      </c>
      <c r="F15" s="98">
        <v>45</v>
      </c>
      <c r="G15" s="142" t="s">
        <v>91</v>
      </c>
      <c r="H15" s="128">
        <v>45.84</v>
      </c>
      <c r="I15" s="74"/>
      <c r="J15" s="74"/>
      <c r="K15" s="74"/>
      <c r="L15" s="74"/>
    </row>
    <row r="16" spans="1:12" ht="17.25" customHeight="1">
      <c r="A16" s="42" t="s">
        <v>92</v>
      </c>
      <c r="B16" s="132">
        <v>0</v>
      </c>
      <c r="C16" s="177" t="s">
        <v>93</v>
      </c>
      <c r="D16" s="98">
        <v>0</v>
      </c>
      <c r="E16" s="61" t="s">
        <v>94</v>
      </c>
      <c r="F16" s="98">
        <v>0</v>
      </c>
      <c r="G16" s="142" t="s">
        <v>95</v>
      </c>
      <c r="H16" s="128">
        <v>0</v>
      </c>
      <c r="I16" s="74"/>
      <c r="J16" s="74"/>
      <c r="K16" s="74"/>
      <c r="L16" s="74"/>
    </row>
    <row r="17" spans="1:12" ht="17.25" customHeight="1">
      <c r="A17" s="160" t="s">
        <v>96</v>
      </c>
      <c r="B17" s="126">
        <v>0</v>
      </c>
      <c r="C17" s="179" t="s">
        <v>97</v>
      </c>
      <c r="D17" s="98">
        <v>872.758024</v>
      </c>
      <c r="E17" s="61" t="s">
        <v>98</v>
      </c>
      <c r="F17" s="98">
        <v>0</v>
      </c>
      <c r="G17" s="142" t="s">
        <v>99</v>
      </c>
      <c r="H17" s="128">
        <v>0</v>
      </c>
      <c r="I17" s="74"/>
      <c r="J17" s="74"/>
      <c r="K17" s="74"/>
      <c r="L17" s="74"/>
    </row>
    <row r="18" spans="1:11" ht="17.25" customHeight="1">
      <c r="A18" s="180" t="s">
        <v>100</v>
      </c>
      <c r="B18" s="98">
        <v>0</v>
      </c>
      <c r="C18" s="179" t="s">
        <v>101</v>
      </c>
      <c r="D18" s="98">
        <v>0</v>
      </c>
      <c r="E18" s="61" t="s">
        <v>102</v>
      </c>
      <c r="F18" s="98">
        <v>0</v>
      </c>
      <c r="G18" s="142" t="s">
        <v>103</v>
      </c>
      <c r="H18" s="128">
        <v>0</v>
      </c>
      <c r="I18" s="74"/>
      <c r="J18" s="74"/>
      <c r="K18" s="74"/>
    </row>
    <row r="19" spans="1:15" ht="17.25" customHeight="1">
      <c r="A19" s="65"/>
      <c r="B19" s="134"/>
      <c r="C19" s="177" t="s">
        <v>104</v>
      </c>
      <c r="D19" s="98">
        <v>0</v>
      </c>
      <c r="E19" s="61" t="s">
        <v>105</v>
      </c>
      <c r="F19" s="98">
        <v>0</v>
      </c>
      <c r="G19" s="142" t="s">
        <v>106</v>
      </c>
      <c r="H19" s="128">
        <v>0</v>
      </c>
      <c r="I19" s="74"/>
      <c r="J19" s="74"/>
      <c r="K19" s="74"/>
      <c r="L19" s="74"/>
      <c r="M19" s="74"/>
      <c r="N19" s="74"/>
      <c r="O19" s="74"/>
    </row>
    <row r="20" spans="1:15" ht="17.25" customHeight="1">
      <c r="A20" s="61"/>
      <c r="B20" s="131"/>
      <c r="C20" s="177" t="s">
        <v>107</v>
      </c>
      <c r="D20" s="98">
        <v>0</v>
      </c>
      <c r="E20" s="61" t="s">
        <v>108</v>
      </c>
      <c r="F20" s="98">
        <v>0</v>
      </c>
      <c r="G20" s="142" t="s">
        <v>109</v>
      </c>
      <c r="H20" s="128">
        <v>0</v>
      </c>
      <c r="I20" s="74"/>
      <c r="J20" s="74"/>
      <c r="K20" s="74"/>
      <c r="L20" s="74"/>
      <c r="M20" s="74"/>
      <c r="N20" s="74"/>
      <c r="O20" s="74"/>
    </row>
    <row r="21" spans="1:15" ht="17.25" customHeight="1">
      <c r="A21" s="65"/>
      <c r="B21" s="131"/>
      <c r="C21" s="177" t="s">
        <v>110</v>
      </c>
      <c r="D21" s="98">
        <v>0</v>
      </c>
      <c r="E21" s="61" t="s">
        <v>111</v>
      </c>
      <c r="F21" s="98">
        <v>0</v>
      </c>
      <c r="G21" s="142" t="s">
        <v>112</v>
      </c>
      <c r="H21" s="128">
        <v>0</v>
      </c>
      <c r="I21" s="74"/>
      <c r="J21" s="74"/>
      <c r="K21" s="74"/>
      <c r="L21" s="74"/>
      <c r="M21" s="74"/>
      <c r="N21" s="74"/>
      <c r="O21" s="74"/>
    </row>
    <row r="22" spans="1:14" ht="17.25" customHeight="1">
      <c r="A22" s="65"/>
      <c r="B22" s="131"/>
      <c r="C22" s="177" t="s">
        <v>113</v>
      </c>
      <c r="D22" s="98">
        <v>0</v>
      </c>
      <c r="E22" s="182" t="s">
        <v>114</v>
      </c>
      <c r="F22" s="98">
        <v>0</v>
      </c>
      <c r="G22" s="61"/>
      <c r="H22" s="134"/>
      <c r="I22" s="74"/>
      <c r="J22" s="74"/>
      <c r="K22" s="74"/>
      <c r="L22" s="74"/>
      <c r="N22" s="74"/>
    </row>
    <row r="23" spans="1:14" ht="17.25" customHeight="1">
      <c r="A23" s="65"/>
      <c r="B23" s="135"/>
      <c r="C23" s="177" t="s">
        <v>115</v>
      </c>
      <c r="D23" s="98">
        <v>0</v>
      </c>
      <c r="E23" s="61" t="s">
        <v>116</v>
      </c>
      <c r="F23" s="131">
        <v>0</v>
      </c>
      <c r="G23" s="61"/>
      <c r="H23" s="131"/>
      <c r="I23" s="74"/>
      <c r="J23" s="74"/>
      <c r="K23" s="74"/>
      <c r="L23" s="74"/>
      <c r="M23" s="74"/>
      <c r="N23" s="74"/>
    </row>
    <row r="24" spans="1:13" ht="17.25" customHeight="1">
      <c r="A24" s="65"/>
      <c r="B24" s="131"/>
      <c r="C24" s="177" t="s">
        <v>117</v>
      </c>
      <c r="D24" s="98">
        <v>0</v>
      </c>
      <c r="E24" s="61" t="s">
        <v>118</v>
      </c>
      <c r="F24" s="131">
        <v>0</v>
      </c>
      <c r="G24" s="61"/>
      <c r="H24" s="131"/>
      <c r="I24" s="74"/>
      <c r="J24" s="74"/>
      <c r="K24" s="74"/>
      <c r="L24" s="74"/>
      <c r="M24" s="74"/>
    </row>
    <row r="25" spans="1:8" ht="17.25" customHeight="1">
      <c r="A25" s="65"/>
      <c r="B25" s="135"/>
      <c r="C25" s="177" t="s">
        <v>119</v>
      </c>
      <c r="D25" s="98">
        <v>0</v>
      </c>
      <c r="E25" s="61" t="s">
        <v>120</v>
      </c>
      <c r="F25" s="131">
        <v>0</v>
      </c>
      <c r="G25" s="61"/>
      <c r="H25" s="131"/>
    </row>
    <row r="26" spans="1:8" ht="17.25" customHeight="1">
      <c r="A26" s="65"/>
      <c r="B26" s="135"/>
      <c r="C26" s="177" t="s">
        <v>121</v>
      </c>
      <c r="D26" s="98">
        <v>0</v>
      </c>
      <c r="E26" s="61"/>
      <c r="F26" s="131"/>
      <c r="G26" s="61"/>
      <c r="H26" s="131"/>
    </row>
    <row r="27" spans="1:8" ht="17.25" customHeight="1">
      <c r="A27" s="65"/>
      <c r="B27" s="131"/>
      <c r="C27" s="177" t="s">
        <v>122</v>
      </c>
      <c r="D27" s="98">
        <v>0</v>
      </c>
      <c r="E27" s="61"/>
      <c r="F27" s="131"/>
      <c r="G27" s="61"/>
      <c r="H27" s="135"/>
    </row>
    <row r="28" spans="1:8" ht="20.25" customHeight="1">
      <c r="A28" s="65"/>
      <c r="B28" s="131"/>
      <c r="C28" s="177" t="s">
        <v>123</v>
      </c>
      <c r="D28" s="98">
        <v>0</v>
      </c>
      <c r="E28" s="61"/>
      <c r="F28" s="131"/>
      <c r="G28" s="65"/>
      <c r="H28" s="131"/>
    </row>
    <row r="29" spans="1:8" ht="17.25" customHeight="1">
      <c r="A29" s="65"/>
      <c r="B29" s="131"/>
      <c r="C29" s="177" t="s">
        <v>124</v>
      </c>
      <c r="D29" s="98">
        <v>0</v>
      </c>
      <c r="E29" s="61"/>
      <c r="F29" s="131"/>
      <c r="G29" s="65"/>
      <c r="H29" s="135"/>
    </row>
    <row r="30" spans="1:8" ht="17.25" customHeight="1">
      <c r="A30" s="65"/>
      <c r="B30" s="131"/>
      <c r="C30" s="177" t="s">
        <v>125</v>
      </c>
      <c r="D30" s="98">
        <v>0</v>
      </c>
      <c r="E30" s="61"/>
      <c r="F30" s="131"/>
      <c r="G30" s="65"/>
      <c r="H30" s="135"/>
    </row>
    <row r="31" spans="1:8" ht="17.25" customHeight="1">
      <c r="A31" s="65"/>
      <c r="B31" s="131"/>
      <c r="C31" s="177" t="s">
        <v>126</v>
      </c>
      <c r="D31" s="98">
        <v>0</v>
      </c>
      <c r="E31" s="61"/>
      <c r="F31" s="135"/>
      <c r="G31" s="65"/>
      <c r="H31" s="135"/>
    </row>
    <row r="32" spans="1:8" ht="17.25" customHeight="1">
      <c r="A32" s="42"/>
      <c r="B32" s="131"/>
      <c r="C32" s="177" t="s">
        <v>127</v>
      </c>
      <c r="D32" s="98">
        <v>0</v>
      </c>
      <c r="E32" s="61"/>
      <c r="F32" s="135"/>
      <c r="G32" s="65"/>
      <c r="H32" s="135"/>
    </row>
    <row r="33" spans="1:8" ht="17.25" customHeight="1">
      <c r="A33" s="65"/>
      <c r="B33" s="131"/>
      <c r="C33" s="177" t="s">
        <v>128</v>
      </c>
      <c r="D33" s="98">
        <v>0</v>
      </c>
      <c r="E33" s="61"/>
      <c r="F33" s="135"/>
      <c r="G33" s="65"/>
      <c r="H33" s="135"/>
    </row>
    <row r="34" spans="1:8" ht="17.25" customHeight="1">
      <c r="A34" s="65"/>
      <c r="B34" s="131"/>
      <c r="C34" s="177" t="s">
        <v>129</v>
      </c>
      <c r="D34" s="98">
        <v>0</v>
      </c>
      <c r="E34" s="61"/>
      <c r="F34" s="135"/>
      <c r="G34" s="65"/>
      <c r="H34" s="131"/>
    </row>
    <row r="35" spans="1:8" ht="17.25" customHeight="1">
      <c r="A35" s="68" t="s">
        <v>130</v>
      </c>
      <c r="B35" s="136">
        <f>B8+B10+B11+B12+B14+B15+B16+B17+B18</f>
        <v>882.758024</v>
      </c>
      <c r="C35" s="69" t="s">
        <v>131</v>
      </c>
      <c r="D35" s="98">
        <f>SUM(D6:D33)</f>
        <v>882.758024</v>
      </c>
      <c r="E35" s="69" t="s">
        <v>131</v>
      </c>
      <c r="F35" s="145">
        <f>F7+F12+F23+F24+F25</f>
        <v>882.758024</v>
      </c>
      <c r="G35" s="69" t="s">
        <v>131</v>
      </c>
      <c r="H35" s="145">
        <f>SUM(H7:H21)</f>
        <v>882.7580240000001</v>
      </c>
    </row>
    <row r="36" spans="1:8" ht="17.25" customHeight="1">
      <c r="A36" s="65" t="s">
        <v>132</v>
      </c>
      <c r="B36" s="131"/>
      <c r="C36" s="127" t="s">
        <v>133</v>
      </c>
      <c r="D36" s="162"/>
      <c r="E36" s="127" t="s">
        <v>133</v>
      </c>
      <c r="F36" s="131"/>
      <c r="G36" s="127" t="s">
        <v>133</v>
      </c>
      <c r="H36" s="131"/>
    </row>
    <row r="37" spans="1:8" ht="17.25" customHeight="1">
      <c r="A37" s="65" t="s">
        <v>134</v>
      </c>
      <c r="B37" s="131"/>
      <c r="C37" s="127" t="s">
        <v>135</v>
      </c>
      <c r="D37" s="181"/>
      <c r="E37" s="127" t="s">
        <v>135</v>
      </c>
      <c r="F37" s="135"/>
      <c r="G37" s="127" t="s">
        <v>135</v>
      </c>
      <c r="H37" s="135"/>
    </row>
    <row r="38" spans="1:8" ht="17.25" customHeight="1">
      <c r="A38" s="65" t="s">
        <v>136</v>
      </c>
      <c r="B38" s="131"/>
      <c r="C38" s="177"/>
      <c r="D38" s="98"/>
      <c r="E38" s="65"/>
      <c r="F38" s="135"/>
      <c r="G38" s="65"/>
      <c r="H38" s="135"/>
    </row>
    <row r="39" spans="1:8" ht="12.75" customHeight="1">
      <c r="A39" s="65" t="s">
        <v>137</v>
      </c>
      <c r="B39" s="131"/>
      <c r="C39" s="177"/>
      <c r="D39" s="98"/>
      <c r="E39" s="65"/>
      <c r="F39" s="135"/>
      <c r="G39" s="65"/>
      <c r="H39" s="135"/>
    </row>
    <row r="40" spans="1:8" ht="12.75" customHeight="1">
      <c r="A40" s="65" t="s">
        <v>138</v>
      </c>
      <c r="B40" s="131"/>
      <c r="C40" s="177"/>
      <c r="D40" s="98"/>
      <c r="E40" s="65"/>
      <c r="F40" s="135"/>
      <c r="G40" s="65"/>
      <c r="H40" s="135"/>
    </row>
    <row r="41" spans="1:8" ht="17.25" customHeight="1">
      <c r="A41" s="68" t="s">
        <v>139</v>
      </c>
      <c r="B41" s="124">
        <f>B35+B36+B37+B38</f>
        <v>882.758024</v>
      </c>
      <c r="C41" s="69" t="s">
        <v>140</v>
      </c>
      <c r="D41" s="162">
        <f>D35+D36+D37</f>
        <v>882.758024</v>
      </c>
      <c r="E41" s="69" t="s">
        <v>140</v>
      </c>
      <c r="F41" s="162">
        <f>F35+F36+F37</f>
        <v>882.758024</v>
      </c>
      <c r="G41" s="69" t="s">
        <v>140</v>
      </c>
      <c r="H41" s="162">
        <f>H35+H36+H37</f>
        <v>882.7580240000001</v>
      </c>
    </row>
    <row r="42" spans="2:4" ht="12.75" customHeight="1">
      <c r="B42" s="74"/>
      <c r="D42" s="74"/>
    </row>
    <row r="43" spans="2:4" ht="12.75" customHeight="1">
      <c r="B43" s="74"/>
      <c r="D43" s="74"/>
    </row>
    <row r="44" spans="2:4" ht="12.75" customHeight="1">
      <c r="B44" s="74"/>
      <c r="D44" s="74"/>
    </row>
    <row r="45" spans="2:7" ht="12.75" customHeight="1">
      <c r="B45" s="74"/>
      <c r="D45" s="74"/>
      <c r="G45" s="74"/>
    </row>
    <row r="46" spans="2:7" ht="12.75" customHeight="1">
      <c r="B46" s="74"/>
      <c r="D46" s="74"/>
      <c r="G46" s="74"/>
    </row>
    <row r="47" spans="2:8" ht="12.75" customHeight="1">
      <c r="B47" s="74"/>
      <c r="C47" s="74"/>
      <c r="G47" s="74"/>
      <c r="H47" s="74"/>
    </row>
    <row r="48" spans="2:9" ht="12.75" customHeight="1">
      <c r="B48" s="74"/>
      <c r="C48" s="74"/>
      <c r="E48" s="74"/>
      <c r="H48" s="74"/>
      <c r="I48" s="74"/>
    </row>
    <row r="49" spans="3:10" ht="12.75" customHeight="1">
      <c r="C49" s="74"/>
      <c r="E49" s="74"/>
      <c r="I49" s="74"/>
      <c r="J49" s="74"/>
    </row>
    <row r="50" spans="3:11" ht="12.75" customHeight="1">
      <c r="C50" s="74"/>
      <c r="E50" s="74"/>
      <c r="J50" s="74"/>
      <c r="K50" s="74"/>
    </row>
    <row r="51" spans="3:5" ht="12.75" customHeight="1">
      <c r="C51" s="74"/>
      <c r="D51" s="74"/>
      <c r="E51" s="74"/>
    </row>
    <row r="52" spans="5:7" ht="12.75" customHeight="1">
      <c r="E52" s="74"/>
      <c r="F52" s="74"/>
      <c r="G52" s="74"/>
    </row>
    <row r="53" spans="5:8" ht="12.75" customHeight="1">
      <c r="E53" s="74"/>
      <c r="F53" s="74"/>
      <c r="G53" s="74"/>
      <c r="H53" s="74"/>
    </row>
    <row r="54" spans="6:7" ht="12.75" customHeight="1">
      <c r="F54" s="74"/>
      <c r="G54" s="74"/>
    </row>
    <row r="55" spans="7:11" ht="12.75" customHeight="1">
      <c r="G55" s="74"/>
      <c r="H55" s="74"/>
      <c r="I55" s="74"/>
      <c r="J55" s="74"/>
      <c r="K55" s="7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workbookViewId="0" topLeftCell="A1">
      <selection activeCell="D29" sqref="D29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2.16015625" style="0" customWidth="1"/>
    <col min="5" max="5" width="12.66015625" style="0" customWidth="1"/>
    <col min="6" max="6" width="13.5" style="0" customWidth="1"/>
    <col min="7" max="11" width="10" style="0" customWidth="1"/>
    <col min="12" max="14" width="9.16015625" style="0" customWidth="1"/>
    <col min="15" max="15" width="15" style="0" customWidth="1"/>
  </cols>
  <sheetData>
    <row r="1" spans="1:11" ht="12.75" customHeight="1">
      <c r="A1" t="s">
        <v>15</v>
      </c>
      <c r="E1" s="105"/>
      <c r="K1" s="105"/>
    </row>
    <row r="2" spans="1:15" ht="37.5" customHeight="1">
      <c r="A2" s="121" t="s">
        <v>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ht="12.75" customHeight="1">
      <c r="O3" s="105" t="s">
        <v>50</v>
      </c>
    </row>
    <row r="4" spans="1:15" ht="12.75" customHeight="1">
      <c r="A4" s="82" t="s">
        <v>141</v>
      </c>
      <c r="B4" s="82" t="s">
        <v>142</v>
      </c>
      <c r="C4" s="59" t="s">
        <v>143</v>
      </c>
      <c r="D4" s="166" t="s">
        <v>144</v>
      </c>
      <c r="E4" s="54"/>
      <c r="F4" s="54"/>
      <c r="G4" s="171"/>
      <c r="H4" s="171"/>
      <c r="I4" s="171"/>
      <c r="J4" s="171"/>
      <c r="K4" s="171"/>
      <c r="L4" s="171"/>
      <c r="M4" s="171"/>
      <c r="N4" s="171"/>
      <c r="O4" s="164"/>
    </row>
    <row r="5" spans="1:15" ht="15" customHeight="1">
      <c r="A5" s="82"/>
      <c r="B5" s="82"/>
      <c r="C5" s="59"/>
      <c r="D5" s="59" t="s">
        <v>145</v>
      </c>
      <c r="E5" s="172" t="s">
        <v>146</v>
      </c>
      <c r="F5" s="92"/>
      <c r="G5" s="89" t="s">
        <v>147</v>
      </c>
      <c r="H5" s="89" t="s">
        <v>148</v>
      </c>
      <c r="I5" s="89" t="s">
        <v>149</v>
      </c>
      <c r="J5" s="89" t="s">
        <v>150</v>
      </c>
      <c r="K5" s="89" t="s">
        <v>151</v>
      </c>
      <c r="L5" s="89" t="s">
        <v>132</v>
      </c>
      <c r="M5" s="89" t="s">
        <v>136</v>
      </c>
      <c r="N5" s="89" t="s">
        <v>152</v>
      </c>
      <c r="O5" s="62" t="s">
        <v>153</v>
      </c>
    </row>
    <row r="6" spans="1:15" ht="31.5" customHeight="1">
      <c r="A6" s="82"/>
      <c r="B6" s="167"/>
      <c r="C6" s="59"/>
      <c r="D6" s="59"/>
      <c r="E6" s="173" t="s">
        <v>154</v>
      </c>
      <c r="F6" s="174" t="s">
        <v>155</v>
      </c>
      <c r="G6" s="89"/>
      <c r="H6" s="89"/>
      <c r="I6" s="89"/>
      <c r="J6" s="89"/>
      <c r="K6" s="89"/>
      <c r="L6" s="89"/>
      <c r="M6" s="89"/>
      <c r="N6" s="89"/>
      <c r="O6" s="62"/>
    </row>
    <row r="7" spans="1:15" ht="15" customHeight="1">
      <c r="A7" s="95" t="s">
        <v>156</v>
      </c>
      <c r="B7" s="168" t="s">
        <v>156</v>
      </c>
      <c r="C7" s="97">
        <v>1</v>
      </c>
      <c r="D7" s="84">
        <v>2</v>
      </c>
      <c r="E7" s="100">
        <v>3</v>
      </c>
      <c r="F7" s="100">
        <v>4</v>
      </c>
      <c r="G7" s="84">
        <v>5</v>
      </c>
      <c r="H7" s="84">
        <v>6</v>
      </c>
      <c r="I7" s="84">
        <v>7</v>
      </c>
      <c r="J7" s="85">
        <v>8</v>
      </c>
      <c r="K7" s="85">
        <v>9</v>
      </c>
      <c r="L7" s="84">
        <v>10</v>
      </c>
      <c r="M7" s="84">
        <v>11</v>
      </c>
      <c r="N7" s="84">
        <v>12</v>
      </c>
      <c r="O7" s="84">
        <v>13</v>
      </c>
    </row>
    <row r="8" spans="1:16" ht="15" customHeight="1">
      <c r="A8" s="86"/>
      <c r="B8" s="86" t="s">
        <v>145</v>
      </c>
      <c r="C8" s="169">
        <v>882.758024</v>
      </c>
      <c r="D8" s="170">
        <v>882.758024</v>
      </c>
      <c r="E8" s="175">
        <v>882.758024</v>
      </c>
      <c r="F8" s="170">
        <v>0</v>
      </c>
      <c r="G8" s="175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70">
        <v>0</v>
      </c>
      <c r="O8" s="176">
        <v>0</v>
      </c>
      <c r="P8" s="74"/>
    </row>
    <row r="9" spans="1:15" ht="15" customHeight="1">
      <c r="A9" s="86" t="s">
        <v>157</v>
      </c>
      <c r="B9" s="86" t="s">
        <v>2</v>
      </c>
      <c r="C9" s="169">
        <v>882.758024</v>
      </c>
      <c r="D9" s="170">
        <v>882.758024</v>
      </c>
      <c r="E9" s="175">
        <v>882.758024</v>
      </c>
      <c r="F9" s="170">
        <v>0</v>
      </c>
      <c r="G9" s="175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70">
        <v>0</v>
      </c>
      <c r="O9" s="176">
        <v>0</v>
      </c>
    </row>
    <row r="10" spans="1:15" ht="12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6" ht="12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5" ht="12.7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6" ht="12.75" customHeight="1">
      <c r="B13" s="74"/>
      <c r="C13" s="74"/>
      <c r="D13" s="74"/>
      <c r="E13" s="74"/>
      <c r="F13" s="74"/>
      <c r="H13" s="74"/>
      <c r="I13" s="74"/>
      <c r="J13" s="74"/>
      <c r="L13" s="74"/>
      <c r="M13" s="74"/>
      <c r="N13" s="74"/>
      <c r="O13" s="74"/>
      <c r="P13" s="74"/>
    </row>
    <row r="14" spans="2:15" ht="12.75" customHeight="1">
      <c r="B14" s="74"/>
      <c r="C14" s="74"/>
      <c r="D14" s="74"/>
      <c r="E14" s="74"/>
      <c r="F14" s="74"/>
      <c r="H14" s="74"/>
      <c r="I14" s="74"/>
      <c r="J14" s="74"/>
      <c r="L14" s="74"/>
      <c r="M14" s="74"/>
      <c r="O14" s="74"/>
    </row>
    <row r="15" spans="2:15" ht="12.75" customHeight="1">
      <c r="B15" s="74"/>
      <c r="C15" s="74"/>
      <c r="D15" s="74"/>
      <c r="E15" s="74"/>
      <c r="F15" s="74"/>
      <c r="H15" s="74"/>
      <c r="I15" s="74"/>
      <c r="J15" s="74"/>
      <c r="L15" s="74"/>
      <c r="M15" s="74"/>
      <c r="O15" s="74"/>
    </row>
    <row r="16" spans="2:15" ht="12.75" customHeight="1">
      <c r="B16" s="74"/>
      <c r="C16" s="74"/>
      <c r="D16" s="74"/>
      <c r="E16" s="74"/>
      <c r="F16" s="74"/>
      <c r="I16" s="74"/>
      <c r="J16" s="74"/>
      <c r="L16" s="74"/>
      <c r="M16" s="74"/>
      <c r="O16" s="74"/>
    </row>
    <row r="17" spans="2:15" ht="12.75" customHeight="1">
      <c r="B17" s="74"/>
      <c r="C17" s="74"/>
      <c r="D17" s="74"/>
      <c r="E17" s="74"/>
      <c r="F17" s="74"/>
      <c r="G17" s="74"/>
      <c r="I17" s="74"/>
      <c r="J17" s="74"/>
      <c r="L17" s="74"/>
      <c r="M17" s="74"/>
      <c r="O17" s="74"/>
    </row>
    <row r="18" spans="3:15" ht="12.75" customHeight="1">
      <c r="C18" s="74"/>
      <c r="D18" s="74"/>
      <c r="E18" s="74"/>
      <c r="G18" s="74"/>
      <c r="I18" s="74"/>
      <c r="J18" s="74"/>
      <c r="K18" s="74"/>
      <c r="L18" s="74"/>
      <c r="M18" s="74"/>
      <c r="N18" s="74"/>
      <c r="O18" s="74"/>
    </row>
    <row r="19" spans="3:15" ht="12.75" customHeight="1">
      <c r="C19" s="74"/>
      <c r="E19" s="74"/>
      <c r="G19" s="74"/>
      <c r="I19" s="74"/>
      <c r="J19" s="74"/>
      <c r="K19" s="74"/>
      <c r="L19" s="74"/>
      <c r="M19" s="74"/>
      <c r="N19" s="74"/>
      <c r="O19" s="74"/>
    </row>
    <row r="20" spans="2:15" ht="12.75" customHeight="1">
      <c r="B20" s="74"/>
      <c r="C20" s="74"/>
      <c r="D20" s="74"/>
      <c r="E20" s="74"/>
      <c r="F20" s="74"/>
      <c r="G20" s="74"/>
      <c r="I20" s="74"/>
      <c r="J20" s="74"/>
      <c r="K20" s="74"/>
      <c r="L20" s="74"/>
      <c r="M20" s="74"/>
      <c r="N20" s="74"/>
      <c r="O20" s="74"/>
    </row>
    <row r="21" spans="3:15" ht="12.75" customHeight="1">
      <c r="C21" s="74"/>
      <c r="D21" s="74"/>
      <c r="E21" s="74"/>
      <c r="F21" s="74"/>
      <c r="G21" s="74"/>
      <c r="J21" s="74"/>
      <c r="K21" s="74"/>
      <c r="L21" s="74"/>
      <c r="M21" s="74"/>
      <c r="N21" s="74"/>
      <c r="O21" s="74"/>
    </row>
    <row r="22" spans="4:6" ht="12.75" customHeight="1">
      <c r="D22" s="74"/>
      <c r="E22" s="74"/>
      <c r="F22" s="74"/>
    </row>
    <row r="23" spans="4:7" ht="12.75" customHeight="1">
      <c r="D23" s="74"/>
      <c r="E23" s="74"/>
      <c r="F23" s="74"/>
      <c r="G23" s="74"/>
    </row>
    <row r="24" spans="5:7" ht="12.75" customHeight="1">
      <c r="E24" s="74"/>
      <c r="F24" s="74"/>
      <c r="G24" s="74"/>
    </row>
    <row r="25" spans="6:7" ht="12.75" customHeight="1">
      <c r="F25" s="74"/>
      <c r="G25" s="74"/>
    </row>
    <row r="26" ht="12.75" customHeight="1">
      <c r="G26" s="74"/>
    </row>
    <row r="27" ht="12.75" customHeight="1">
      <c r="G27" s="74"/>
    </row>
    <row r="28" ht="12.75" customHeight="1">
      <c r="G28" s="74"/>
    </row>
  </sheetData>
  <sheetProtection/>
  <mergeCells count="13"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2.16015625" style="0" customWidth="1"/>
    <col min="5" max="5" width="12.66015625" style="0" customWidth="1"/>
    <col min="6" max="6" width="13.5" style="0" customWidth="1"/>
    <col min="7" max="11" width="10" style="0" customWidth="1"/>
    <col min="12" max="14" width="9.16015625" style="0" customWidth="1"/>
    <col min="15" max="15" width="15" style="0" customWidth="1"/>
  </cols>
  <sheetData>
    <row r="1" spans="1:11" ht="12.75" customHeight="1">
      <c r="A1" t="s">
        <v>17</v>
      </c>
      <c r="E1" s="105"/>
      <c r="K1" s="105"/>
    </row>
    <row r="2" spans="1:15" ht="37.5" customHeight="1">
      <c r="A2" s="121" t="s">
        <v>18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ht="12.75" customHeight="1">
      <c r="O3" s="105" t="s">
        <v>50</v>
      </c>
    </row>
    <row r="4" spans="1:15" ht="12.75" customHeight="1">
      <c r="A4" s="82" t="s">
        <v>141</v>
      </c>
      <c r="B4" s="82" t="s">
        <v>142</v>
      </c>
      <c r="C4" s="59" t="s">
        <v>143</v>
      </c>
      <c r="D4" s="166" t="s">
        <v>144</v>
      </c>
      <c r="E4" s="54"/>
      <c r="F4" s="54"/>
      <c r="G4" s="171"/>
      <c r="H4" s="171"/>
      <c r="I4" s="171"/>
      <c r="J4" s="171"/>
      <c r="K4" s="171"/>
      <c r="L4" s="171"/>
      <c r="M4" s="171"/>
      <c r="N4" s="171"/>
      <c r="O4" s="164"/>
    </row>
    <row r="5" spans="1:15" ht="15" customHeight="1">
      <c r="A5" s="82"/>
      <c r="B5" s="82"/>
      <c r="C5" s="59"/>
      <c r="D5" s="59" t="s">
        <v>145</v>
      </c>
      <c r="E5" s="172" t="s">
        <v>146</v>
      </c>
      <c r="F5" s="92"/>
      <c r="G5" s="89" t="s">
        <v>147</v>
      </c>
      <c r="H5" s="89" t="s">
        <v>148</v>
      </c>
      <c r="I5" s="89" t="s">
        <v>149</v>
      </c>
      <c r="J5" s="89" t="s">
        <v>150</v>
      </c>
      <c r="K5" s="89" t="s">
        <v>151</v>
      </c>
      <c r="L5" s="89" t="s">
        <v>132</v>
      </c>
      <c r="M5" s="89" t="s">
        <v>136</v>
      </c>
      <c r="N5" s="89" t="s">
        <v>152</v>
      </c>
      <c r="O5" s="62" t="s">
        <v>153</v>
      </c>
    </row>
    <row r="6" spans="1:15" ht="31.5" customHeight="1">
      <c r="A6" s="82"/>
      <c r="B6" s="167"/>
      <c r="C6" s="59"/>
      <c r="D6" s="59"/>
      <c r="E6" s="173" t="s">
        <v>154</v>
      </c>
      <c r="F6" s="174" t="s">
        <v>155</v>
      </c>
      <c r="G6" s="89"/>
      <c r="H6" s="89"/>
      <c r="I6" s="89"/>
      <c r="J6" s="89"/>
      <c r="K6" s="89"/>
      <c r="L6" s="89"/>
      <c r="M6" s="89"/>
      <c r="N6" s="89"/>
      <c r="O6" s="62"/>
    </row>
    <row r="7" spans="1:15" ht="15" customHeight="1">
      <c r="A7" s="95" t="s">
        <v>156</v>
      </c>
      <c r="B7" s="168" t="s">
        <v>156</v>
      </c>
      <c r="C7" s="97">
        <v>1</v>
      </c>
      <c r="D7" s="84">
        <v>2</v>
      </c>
      <c r="E7" s="100">
        <v>3</v>
      </c>
      <c r="F7" s="100">
        <v>4</v>
      </c>
      <c r="G7" s="84">
        <v>5</v>
      </c>
      <c r="H7" s="84">
        <v>6</v>
      </c>
      <c r="I7" s="84">
        <v>7</v>
      </c>
      <c r="J7" s="85">
        <v>8</v>
      </c>
      <c r="K7" s="85">
        <v>9</v>
      </c>
      <c r="L7" s="84">
        <v>10</v>
      </c>
      <c r="M7" s="84">
        <v>11</v>
      </c>
      <c r="N7" s="84">
        <v>12</v>
      </c>
      <c r="O7" s="84">
        <v>13</v>
      </c>
    </row>
    <row r="8" spans="1:16" ht="15" customHeight="1">
      <c r="A8" s="86"/>
      <c r="B8" s="86" t="s">
        <v>145</v>
      </c>
      <c r="C8" s="169">
        <v>882.758024</v>
      </c>
      <c r="D8" s="170">
        <v>882.758024</v>
      </c>
      <c r="E8" s="175">
        <v>882.758024</v>
      </c>
      <c r="F8" s="170">
        <v>0</v>
      </c>
      <c r="G8" s="175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70">
        <v>0</v>
      </c>
      <c r="O8" s="176">
        <v>0</v>
      </c>
      <c r="P8" s="74"/>
    </row>
    <row r="9" spans="1:15" ht="15" customHeight="1">
      <c r="A9" s="86" t="s">
        <v>157</v>
      </c>
      <c r="B9" s="86" t="s">
        <v>2</v>
      </c>
      <c r="C9" s="169">
        <v>882.758024</v>
      </c>
      <c r="D9" s="170">
        <v>882.758024</v>
      </c>
      <c r="E9" s="175">
        <v>882.758024</v>
      </c>
      <c r="F9" s="170">
        <v>0</v>
      </c>
      <c r="G9" s="175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70">
        <v>0</v>
      </c>
      <c r="O9" s="176">
        <v>0</v>
      </c>
    </row>
    <row r="10" spans="1:15" ht="12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6" ht="12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5" ht="12.7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6" ht="12.75" customHeight="1">
      <c r="B13" s="74"/>
      <c r="C13" s="74"/>
      <c r="D13" s="74"/>
      <c r="E13" s="74"/>
      <c r="F13" s="74"/>
      <c r="H13" s="74"/>
      <c r="I13" s="74"/>
      <c r="J13" s="74"/>
      <c r="L13" s="74"/>
      <c r="M13" s="74"/>
      <c r="N13" s="74"/>
      <c r="O13" s="74"/>
      <c r="P13" s="74"/>
    </row>
    <row r="14" spans="2:15" ht="12.75" customHeight="1">
      <c r="B14" s="74"/>
      <c r="C14" s="74"/>
      <c r="D14" s="74"/>
      <c r="E14" s="74"/>
      <c r="F14" s="74"/>
      <c r="H14" s="74"/>
      <c r="I14" s="74"/>
      <c r="J14" s="74"/>
      <c r="L14" s="74"/>
      <c r="M14" s="74"/>
      <c r="O14" s="74"/>
    </row>
    <row r="15" spans="2:15" ht="12.75" customHeight="1">
      <c r="B15" s="74"/>
      <c r="C15" s="74"/>
      <c r="D15" s="74"/>
      <c r="E15" s="74"/>
      <c r="F15" s="74"/>
      <c r="H15" s="74"/>
      <c r="I15" s="74"/>
      <c r="J15" s="74"/>
      <c r="L15" s="74"/>
      <c r="M15" s="74"/>
      <c r="O15" s="74"/>
    </row>
    <row r="16" spans="2:15" ht="12.75" customHeight="1">
      <c r="B16" s="74"/>
      <c r="C16" s="74"/>
      <c r="D16" s="74"/>
      <c r="E16" s="74"/>
      <c r="F16" s="74"/>
      <c r="I16" s="74"/>
      <c r="J16" s="74"/>
      <c r="L16" s="74"/>
      <c r="M16" s="74"/>
      <c r="O16" s="74"/>
    </row>
    <row r="17" spans="2:15" ht="12.75" customHeight="1">
      <c r="B17" s="74"/>
      <c r="C17" s="74"/>
      <c r="D17" s="74"/>
      <c r="E17" s="74"/>
      <c r="F17" s="74"/>
      <c r="G17" s="74"/>
      <c r="I17" s="74"/>
      <c r="J17" s="74"/>
      <c r="L17" s="74"/>
      <c r="M17" s="74"/>
      <c r="O17" s="74"/>
    </row>
    <row r="18" spans="3:15" ht="12.75" customHeight="1">
      <c r="C18" s="74"/>
      <c r="D18" s="74"/>
      <c r="E18" s="74"/>
      <c r="G18" s="74"/>
      <c r="I18" s="74"/>
      <c r="J18" s="74"/>
      <c r="K18" s="74"/>
      <c r="L18" s="74"/>
      <c r="M18" s="74"/>
      <c r="N18" s="74"/>
      <c r="O18" s="74"/>
    </row>
    <row r="19" spans="3:15" ht="12.75" customHeight="1">
      <c r="C19" s="74"/>
      <c r="E19" s="74"/>
      <c r="G19" s="74"/>
      <c r="I19" s="74"/>
      <c r="J19" s="74"/>
      <c r="K19" s="74"/>
      <c r="L19" s="74"/>
      <c r="M19" s="74"/>
      <c r="N19" s="74"/>
      <c r="O19" s="74"/>
    </row>
    <row r="20" spans="2:15" ht="12.75" customHeight="1">
      <c r="B20" s="74"/>
      <c r="C20" s="74"/>
      <c r="D20" s="74"/>
      <c r="E20" s="74"/>
      <c r="F20" s="74"/>
      <c r="G20" s="74"/>
      <c r="I20" s="74"/>
      <c r="J20" s="74"/>
      <c r="K20" s="74"/>
      <c r="L20" s="74"/>
      <c r="M20" s="74"/>
      <c r="N20" s="74"/>
      <c r="O20" s="74"/>
    </row>
    <row r="21" spans="3:15" ht="12.75" customHeight="1">
      <c r="C21" s="74"/>
      <c r="D21" s="74"/>
      <c r="E21" s="74"/>
      <c r="F21" s="74"/>
      <c r="G21" s="74"/>
      <c r="J21" s="74"/>
      <c r="K21" s="74"/>
      <c r="L21" s="74"/>
      <c r="M21" s="74"/>
      <c r="N21" s="74"/>
      <c r="O21" s="74"/>
    </row>
    <row r="22" spans="4:6" ht="12.75" customHeight="1">
      <c r="D22" s="74"/>
      <c r="E22" s="74"/>
      <c r="F22" s="74"/>
    </row>
    <row r="23" spans="4:7" ht="12.75" customHeight="1">
      <c r="D23" s="74"/>
      <c r="E23" s="74"/>
      <c r="F23" s="74"/>
      <c r="G23" s="74"/>
    </row>
    <row r="24" spans="5:7" ht="12.75" customHeight="1">
      <c r="E24" s="74"/>
      <c r="F24" s="74"/>
      <c r="G24" s="74"/>
    </row>
    <row r="25" spans="6:7" ht="12.75" customHeight="1">
      <c r="F25" s="74"/>
      <c r="G25" s="74"/>
    </row>
    <row r="26" ht="12.75" customHeight="1">
      <c r="G26" s="74"/>
    </row>
    <row r="27" ht="12.75" customHeight="1">
      <c r="G27" s="74"/>
    </row>
    <row r="28" ht="12.75" customHeight="1">
      <c r="G28" s="74"/>
    </row>
  </sheetData>
  <sheetProtection/>
  <mergeCells count="13"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7.33203125" style="0" customWidth="1"/>
    <col min="2" max="2" width="20.66015625" style="0" customWidth="1"/>
    <col min="3" max="3" width="28.83203125" style="0" customWidth="1"/>
    <col min="4" max="4" width="20.66015625" style="0" customWidth="1"/>
    <col min="5" max="5" width="31.33203125" style="0" customWidth="1"/>
    <col min="6" max="6" width="20.66015625" style="0" customWidth="1"/>
    <col min="7" max="7" width="31.33203125" style="0" customWidth="1"/>
    <col min="8" max="8" width="20.66015625" style="0" customWidth="1"/>
  </cols>
  <sheetData>
    <row r="1" spans="1:4" ht="12.75" customHeight="1">
      <c r="A1" s="120" t="s">
        <v>158</v>
      </c>
      <c r="D1" s="105"/>
    </row>
    <row r="2" spans="1:8" ht="39" customHeight="1">
      <c r="A2" s="121" t="s">
        <v>20</v>
      </c>
      <c r="B2" s="121"/>
      <c r="C2" s="121"/>
      <c r="D2" s="121"/>
      <c r="E2" s="121"/>
      <c r="F2" s="121"/>
      <c r="G2" s="137"/>
      <c r="H2" s="137"/>
    </row>
    <row r="3" spans="1:8" ht="15" customHeight="1">
      <c r="A3" s="74"/>
      <c r="F3" s="105"/>
      <c r="H3" s="105" t="s">
        <v>50</v>
      </c>
    </row>
    <row r="4" spans="1:8" ht="15.75" customHeight="1">
      <c r="A4" s="64" t="s">
        <v>51</v>
      </c>
      <c r="B4" s="53"/>
      <c r="C4" s="53" t="s">
        <v>52</v>
      </c>
      <c r="D4" s="53"/>
      <c r="E4" s="53"/>
      <c r="F4" s="53"/>
      <c r="G4" s="53"/>
      <c r="H4" s="53"/>
    </row>
    <row r="5" spans="1:8" ht="15.75" customHeight="1">
      <c r="A5" s="68" t="s">
        <v>53</v>
      </c>
      <c r="B5" s="68" t="s">
        <v>54</v>
      </c>
      <c r="C5" s="122" t="s">
        <v>55</v>
      </c>
      <c r="D5" s="68" t="s">
        <v>54</v>
      </c>
      <c r="E5" s="68" t="s">
        <v>56</v>
      </c>
      <c r="F5" s="69" t="s">
        <v>54</v>
      </c>
      <c r="G5" s="68" t="s">
        <v>57</v>
      </c>
      <c r="H5" s="65"/>
    </row>
    <row r="6" spans="1:8" ht="12.75" customHeight="1">
      <c r="A6" s="130" t="s">
        <v>159</v>
      </c>
      <c r="B6" s="100"/>
      <c r="C6" s="130" t="s">
        <v>159</v>
      </c>
      <c r="D6" s="100"/>
      <c r="E6" s="129" t="s">
        <v>159</v>
      </c>
      <c r="F6" s="163"/>
      <c r="G6" s="139" t="s">
        <v>58</v>
      </c>
      <c r="H6" s="164"/>
    </row>
    <row r="7" spans="1:8" ht="17.25" customHeight="1">
      <c r="A7" s="123" t="s">
        <v>160</v>
      </c>
      <c r="B7" s="98">
        <v>882.758024</v>
      </c>
      <c r="C7" s="125" t="s">
        <v>60</v>
      </c>
      <c r="D7" s="154">
        <v>0</v>
      </c>
      <c r="E7" s="141" t="s">
        <v>61</v>
      </c>
      <c r="F7" s="126">
        <v>357.758024</v>
      </c>
      <c r="G7" s="141" t="s">
        <v>62</v>
      </c>
      <c r="H7" s="126">
        <v>323.778024</v>
      </c>
    </row>
    <row r="8" spans="1:8" ht="17.25" customHeight="1">
      <c r="A8" s="123" t="s">
        <v>161</v>
      </c>
      <c r="B8" s="143">
        <v>0</v>
      </c>
      <c r="C8" s="129" t="s">
        <v>64</v>
      </c>
      <c r="D8" s="154">
        <v>0</v>
      </c>
      <c r="E8" s="144" t="s">
        <v>162</v>
      </c>
      <c r="F8" s="126">
        <v>323.778024</v>
      </c>
      <c r="G8" s="141" t="s">
        <v>66</v>
      </c>
      <c r="H8" s="126">
        <v>513.14</v>
      </c>
    </row>
    <row r="9" spans="1:10" ht="17.25" customHeight="1">
      <c r="A9" s="123" t="s">
        <v>163</v>
      </c>
      <c r="B9" s="98"/>
      <c r="C9" s="125" t="s">
        <v>68</v>
      </c>
      <c r="D9" s="154">
        <v>10</v>
      </c>
      <c r="E9" s="144" t="s">
        <v>164</v>
      </c>
      <c r="F9" s="126">
        <v>33.14</v>
      </c>
      <c r="G9" s="141" t="s">
        <v>70</v>
      </c>
      <c r="H9" s="126">
        <v>0</v>
      </c>
      <c r="I9" s="74"/>
      <c r="J9" s="74"/>
    </row>
    <row r="10" spans="1:9" ht="17.25" customHeight="1">
      <c r="A10" s="123" t="s">
        <v>165</v>
      </c>
      <c r="B10" s="143">
        <v>0</v>
      </c>
      <c r="C10" s="129" t="s">
        <v>72</v>
      </c>
      <c r="D10" s="154">
        <v>0</v>
      </c>
      <c r="E10" s="141" t="s">
        <v>166</v>
      </c>
      <c r="F10" s="126">
        <v>0.84</v>
      </c>
      <c r="G10" s="141" t="s">
        <v>74</v>
      </c>
      <c r="H10" s="98">
        <v>0</v>
      </c>
      <c r="I10" s="74"/>
    </row>
    <row r="11" spans="2:14" ht="17.25" customHeight="1">
      <c r="B11" s="126"/>
      <c r="C11" s="129" t="s">
        <v>76</v>
      </c>
      <c r="D11" s="154">
        <v>0</v>
      </c>
      <c r="E11" s="144" t="s">
        <v>167</v>
      </c>
      <c r="F11" s="98">
        <v>0</v>
      </c>
      <c r="G11" s="141" t="s">
        <v>78</v>
      </c>
      <c r="H11" s="143">
        <v>0</v>
      </c>
      <c r="I11" s="74"/>
      <c r="J11" s="74"/>
      <c r="K11" s="74"/>
      <c r="L11" s="74"/>
      <c r="M11" s="74"/>
      <c r="N11" s="74"/>
    </row>
    <row r="12" spans="1:14" ht="17.25" customHeight="1">
      <c r="A12" s="123"/>
      <c r="B12" s="98"/>
      <c r="C12" s="129" t="s">
        <v>80</v>
      </c>
      <c r="D12" s="154">
        <v>0</v>
      </c>
      <c r="E12" s="141" t="s">
        <v>81</v>
      </c>
      <c r="F12" s="143">
        <v>525</v>
      </c>
      <c r="G12" s="99" t="s">
        <v>82</v>
      </c>
      <c r="H12" s="126">
        <v>0</v>
      </c>
      <c r="I12" s="74"/>
      <c r="J12" s="74"/>
      <c r="K12" s="74"/>
      <c r="L12" s="74"/>
      <c r="M12" s="74"/>
      <c r="N12" s="74"/>
    </row>
    <row r="13" spans="1:14" ht="17.25" customHeight="1">
      <c r="A13" s="42"/>
      <c r="B13" s="134"/>
      <c r="C13" s="129" t="s">
        <v>84</v>
      </c>
      <c r="D13" s="154">
        <v>0</v>
      </c>
      <c r="E13" s="144" t="s">
        <v>162</v>
      </c>
      <c r="F13" s="126">
        <v>0</v>
      </c>
      <c r="G13" s="141" t="s">
        <v>85</v>
      </c>
      <c r="H13" s="126">
        <v>0</v>
      </c>
      <c r="I13" s="74"/>
      <c r="J13" s="74"/>
      <c r="K13" s="74"/>
      <c r="L13" s="74"/>
      <c r="M13" s="74"/>
      <c r="N13" s="74"/>
    </row>
    <row r="14" spans="1:13" ht="17.25" customHeight="1">
      <c r="A14" s="42"/>
      <c r="B14" s="131"/>
      <c r="C14" s="129" t="s">
        <v>87</v>
      </c>
      <c r="D14" s="154">
        <v>0</v>
      </c>
      <c r="E14" s="144" t="s">
        <v>164</v>
      </c>
      <c r="F14" s="126">
        <v>480</v>
      </c>
      <c r="G14" s="141" t="s">
        <v>88</v>
      </c>
      <c r="H14" s="126">
        <v>0</v>
      </c>
      <c r="I14" s="74"/>
      <c r="J14" s="74"/>
      <c r="K14" s="74"/>
      <c r="L14" s="74"/>
      <c r="M14" s="74"/>
    </row>
    <row r="15" spans="1:13" ht="17.25" customHeight="1">
      <c r="A15" s="127"/>
      <c r="B15" s="131"/>
      <c r="C15" s="129" t="s">
        <v>90</v>
      </c>
      <c r="D15" s="154">
        <v>0</v>
      </c>
      <c r="E15" s="141" t="s">
        <v>166</v>
      </c>
      <c r="F15" s="98">
        <v>45</v>
      </c>
      <c r="G15" s="141" t="s">
        <v>91</v>
      </c>
      <c r="H15" s="126">
        <v>45.84</v>
      </c>
      <c r="I15" s="74"/>
      <c r="J15" s="74"/>
      <c r="K15" s="74"/>
      <c r="L15" s="74"/>
      <c r="M15" s="74"/>
    </row>
    <row r="16" spans="1:12" ht="17.25" customHeight="1">
      <c r="A16" s="42"/>
      <c r="B16" s="131"/>
      <c r="C16" s="129" t="s">
        <v>93</v>
      </c>
      <c r="D16" s="154">
        <v>0</v>
      </c>
      <c r="E16" s="141" t="s">
        <v>168</v>
      </c>
      <c r="F16" s="143">
        <v>0</v>
      </c>
      <c r="G16" s="141" t="s">
        <v>95</v>
      </c>
      <c r="H16" s="126">
        <v>0</v>
      </c>
      <c r="I16" s="74"/>
      <c r="J16" s="74"/>
      <c r="K16" s="74"/>
      <c r="L16" s="74"/>
    </row>
    <row r="17" spans="1:12" ht="17.25" customHeight="1">
      <c r="A17" s="42"/>
      <c r="B17" s="131"/>
      <c r="C17" s="129" t="s">
        <v>97</v>
      </c>
      <c r="D17" s="154">
        <v>872.758024</v>
      </c>
      <c r="E17" s="144" t="s">
        <v>169</v>
      </c>
      <c r="F17" s="126">
        <v>0</v>
      </c>
      <c r="G17" s="141" t="s">
        <v>99</v>
      </c>
      <c r="H17" s="126">
        <v>0</v>
      </c>
      <c r="I17" s="74"/>
      <c r="J17" s="74"/>
      <c r="K17" s="74"/>
      <c r="L17" s="74"/>
    </row>
    <row r="18" spans="1:12" ht="17.25" customHeight="1">
      <c r="A18" s="42"/>
      <c r="B18" s="131"/>
      <c r="C18" s="129" t="s">
        <v>101</v>
      </c>
      <c r="D18" s="154">
        <v>0</v>
      </c>
      <c r="E18" s="144" t="s">
        <v>170</v>
      </c>
      <c r="F18" s="126">
        <v>0</v>
      </c>
      <c r="G18" s="141" t="s">
        <v>103</v>
      </c>
      <c r="H18" s="126">
        <v>0</v>
      </c>
      <c r="I18" s="74"/>
      <c r="J18" s="74"/>
      <c r="K18" s="74"/>
      <c r="L18" s="74"/>
    </row>
    <row r="19" spans="1:11" ht="17.25" customHeight="1">
      <c r="A19" s="65"/>
      <c r="B19" s="131"/>
      <c r="C19" s="129" t="s">
        <v>104</v>
      </c>
      <c r="D19" s="154">
        <v>0</v>
      </c>
      <c r="E19" s="141" t="s">
        <v>171</v>
      </c>
      <c r="F19" s="126">
        <v>0</v>
      </c>
      <c r="G19" s="141" t="s">
        <v>106</v>
      </c>
      <c r="H19" s="126">
        <v>0</v>
      </c>
      <c r="I19" s="74"/>
      <c r="K19" s="74"/>
    </row>
    <row r="20" spans="1:11" ht="17.25" customHeight="1">
      <c r="A20" s="65"/>
      <c r="B20" s="131"/>
      <c r="C20" s="129" t="s">
        <v>107</v>
      </c>
      <c r="D20" s="154">
        <v>0</v>
      </c>
      <c r="E20" s="141" t="s">
        <v>172</v>
      </c>
      <c r="F20" s="126">
        <v>0</v>
      </c>
      <c r="G20" s="141" t="s">
        <v>109</v>
      </c>
      <c r="H20" s="126">
        <v>0</v>
      </c>
      <c r="I20" s="74"/>
      <c r="J20" s="74"/>
      <c r="K20" s="74"/>
    </row>
    <row r="21" spans="1:10" ht="17.25" customHeight="1">
      <c r="A21" s="65"/>
      <c r="B21" s="131"/>
      <c r="C21" s="129" t="s">
        <v>110</v>
      </c>
      <c r="D21" s="154">
        <v>0</v>
      </c>
      <c r="E21" s="141" t="s">
        <v>173</v>
      </c>
      <c r="F21" s="126">
        <v>0</v>
      </c>
      <c r="G21" s="141" t="s">
        <v>112</v>
      </c>
      <c r="H21" s="98">
        <v>0</v>
      </c>
      <c r="I21" s="74"/>
      <c r="J21" s="74"/>
    </row>
    <row r="22" spans="1:10" ht="17.25" customHeight="1">
      <c r="A22" s="65"/>
      <c r="B22" s="131"/>
      <c r="C22" s="129" t="s">
        <v>113</v>
      </c>
      <c r="D22" s="154">
        <v>0</v>
      </c>
      <c r="E22" s="144" t="s">
        <v>174</v>
      </c>
      <c r="F22" s="98">
        <v>0</v>
      </c>
      <c r="G22" s="138"/>
      <c r="H22" s="134"/>
      <c r="I22" s="74"/>
      <c r="J22" s="74"/>
    </row>
    <row r="23" spans="1:10" ht="17.25" customHeight="1">
      <c r="A23" s="65"/>
      <c r="B23" s="135"/>
      <c r="C23" s="129" t="s">
        <v>115</v>
      </c>
      <c r="D23" s="154">
        <v>0</v>
      </c>
      <c r="E23" s="138" t="s">
        <v>116</v>
      </c>
      <c r="F23" s="134">
        <v>0</v>
      </c>
      <c r="G23" s="61"/>
      <c r="H23" s="131"/>
      <c r="I23" s="74"/>
      <c r="J23" s="74"/>
    </row>
    <row r="24" spans="1:9" ht="17.25" customHeight="1">
      <c r="A24" s="65"/>
      <c r="B24" s="135"/>
      <c r="C24" s="129" t="s">
        <v>117</v>
      </c>
      <c r="D24" s="154">
        <v>0</v>
      </c>
      <c r="E24" s="138" t="s">
        <v>118</v>
      </c>
      <c r="F24" s="131">
        <v>0</v>
      </c>
      <c r="G24" s="61"/>
      <c r="H24" s="131"/>
      <c r="I24" s="74"/>
    </row>
    <row r="25" spans="1:9" ht="17.25" customHeight="1">
      <c r="A25" s="65"/>
      <c r="B25" s="135"/>
      <c r="C25" s="129" t="s">
        <v>119</v>
      </c>
      <c r="D25" s="154">
        <v>0</v>
      </c>
      <c r="E25" s="138" t="s">
        <v>120</v>
      </c>
      <c r="F25" s="131">
        <v>0</v>
      </c>
      <c r="G25" s="61"/>
      <c r="H25" s="131"/>
      <c r="I25" s="74"/>
    </row>
    <row r="26" spans="1:9" ht="17.25" customHeight="1">
      <c r="A26" s="65"/>
      <c r="B26" s="135"/>
      <c r="C26" s="129" t="s">
        <v>121</v>
      </c>
      <c r="D26" s="154">
        <v>0</v>
      </c>
      <c r="E26" s="138"/>
      <c r="F26" s="131"/>
      <c r="G26" s="61"/>
      <c r="H26" s="131"/>
      <c r="I26" s="74"/>
    </row>
    <row r="27" spans="1:9" ht="17.25" customHeight="1">
      <c r="A27" s="65"/>
      <c r="B27" s="131"/>
      <c r="C27" s="129" t="s">
        <v>122</v>
      </c>
      <c r="D27" s="154">
        <v>0</v>
      </c>
      <c r="E27" s="138"/>
      <c r="F27" s="131"/>
      <c r="G27" s="61"/>
      <c r="H27" s="135"/>
      <c r="I27" s="74"/>
    </row>
    <row r="28" spans="1:9" ht="20.25" customHeight="1">
      <c r="A28" s="65"/>
      <c r="B28" s="131"/>
      <c r="C28" s="129" t="s">
        <v>123</v>
      </c>
      <c r="D28" s="154">
        <v>0</v>
      </c>
      <c r="E28" s="138"/>
      <c r="F28" s="131"/>
      <c r="G28" s="65"/>
      <c r="H28" s="131"/>
      <c r="I28" s="74"/>
    </row>
    <row r="29" spans="1:8" ht="17.25" customHeight="1">
      <c r="A29" s="65"/>
      <c r="B29" s="131"/>
      <c r="C29" s="129" t="s">
        <v>124</v>
      </c>
      <c r="D29" s="154">
        <v>0</v>
      </c>
      <c r="E29" s="138"/>
      <c r="F29" s="131"/>
      <c r="G29" s="65"/>
      <c r="H29" s="135"/>
    </row>
    <row r="30" spans="1:8" ht="17.25" customHeight="1">
      <c r="A30" s="65"/>
      <c r="B30" s="131"/>
      <c r="C30" s="129" t="s">
        <v>125</v>
      </c>
      <c r="D30" s="154">
        <v>0</v>
      </c>
      <c r="E30" s="138"/>
      <c r="F30" s="131"/>
      <c r="G30" s="65"/>
      <c r="H30" s="135"/>
    </row>
    <row r="31" spans="1:8" ht="17.25" customHeight="1">
      <c r="A31" s="65"/>
      <c r="B31" s="131"/>
      <c r="C31" s="129" t="s">
        <v>126</v>
      </c>
      <c r="D31" s="154">
        <v>0</v>
      </c>
      <c r="E31" s="138"/>
      <c r="F31" s="131"/>
      <c r="G31" s="65"/>
      <c r="H31" s="135"/>
    </row>
    <row r="32" spans="1:8" ht="17.25" customHeight="1">
      <c r="A32" s="42"/>
      <c r="B32" s="131"/>
      <c r="C32" s="129" t="s">
        <v>127</v>
      </c>
      <c r="D32" s="154">
        <v>0</v>
      </c>
      <c r="E32" s="138"/>
      <c r="F32" s="131"/>
      <c r="G32" s="65"/>
      <c r="H32" s="135"/>
    </row>
    <row r="33" spans="1:8" ht="17.25" customHeight="1">
      <c r="A33" s="65"/>
      <c r="B33" s="131"/>
      <c r="C33" s="129" t="s">
        <v>128</v>
      </c>
      <c r="D33" s="154">
        <v>0</v>
      </c>
      <c r="E33" s="138"/>
      <c r="F33" s="135"/>
      <c r="G33" s="65"/>
      <c r="H33" s="135"/>
    </row>
    <row r="34" spans="1:8" ht="17.25" customHeight="1">
      <c r="A34" s="65"/>
      <c r="B34" s="132"/>
      <c r="C34" s="129" t="s">
        <v>129</v>
      </c>
      <c r="D34" s="155">
        <v>0</v>
      </c>
      <c r="E34" s="138"/>
      <c r="F34" s="131"/>
      <c r="G34" s="65"/>
      <c r="H34" s="131"/>
    </row>
    <row r="35" spans="1:8" ht="15" customHeight="1">
      <c r="A35" s="156"/>
      <c r="B35" s="132"/>
      <c r="C35" s="129"/>
      <c r="D35" s="157"/>
      <c r="E35" s="142"/>
      <c r="F35" s="135"/>
      <c r="G35" s="69"/>
      <c r="H35" s="145"/>
    </row>
    <row r="36" spans="1:8" ht="15" customHeight="1">
      <c r="A36" s="158" t="s">
        <v>130</v>
      </c>
      <c r="B36" s="159">
        <f>B7</f>
        <v>882.758024</v>
      </c>
      <c r="C36" s="107" t="s">
        <v>131</v>
      </c>
      <c r="D36" s="155">
        <f>SUM(D6:D33)</f>
        <v>882.758024</v>
      </c>
      <c r="E36" s="158" t="s">
        <v>130</v>
      </c>
      <c r="F36" s="165">
        <f>F7+F12+F23+F24+F25</f>
        <v>882.758024</v>
      </c>
      <c r="G36" s="69" t="s">
        <v>131</v>
      </c>
      <c r="H36" s="131">
        <f>SUM(H7:H21)</f>
        <v>882.7580240000001</v>
      </c>
    </row>
    <row r="37" spans="1:8" ht="17.25" customHeight="1">
      <c r="A37" s="160" t="s">
        <v>136</v>
      </c>
      <c r="B37" s="132"/>
      <c r="C37" s="123" t="s">
        <v>133</v>
      </c>
      <c r="D37" s="155"/>
      <c r="E37" s="127" t="s">
        <v>133</v>
      </c>
      <c r="F37" s="131"/>
      <c r="G37" s="127" t="s">
        <v>133</v>
      </c>
      <c r="H37" s="135"/>
    </row>
    <row r="38" spans="1:8" ht="17.25" customHeight="1">
      <c r="A38" s="160" t="s">
        <v>137</v>
      </c>
      <c r="B38" s="132"/>
      <c r="C38" s="127"/>
      <c r="D38" s="161"/>
      <c r="E38" s="127"/>
      <c r="F38" s="135"/>
      <c r="G38" s="65"/>
      <c r="H38" s="135"/>
    </row>
    <row r="39" spans="1:8" ht="17.25" customHeight="1">
      <c r="A39" s="160" t="s">
        <v>138</v>
      </c>
      <c r="B39" s="132"/>
      <c r="C39" s="129"/>
      <c r="D39" s="155"/>
      <c r="E39" s="65"/>
      <c r="F39" s="135"/>
      <c r="G39" s="65"/>
      <c r="H39" s="135"/>
    </row>
    <row r="40" spans="1:8" ht="17.25" customHeight="1">
      <c r="A40" s="158" t="s">
        <v>139</v>
      </c>
      <c r="B40" s="162">
        <f>B36</f>
        <v>882.758024</v>
      </c>
      <c r="C40" s="107" t="s">
        <v>140</v>
      </c>
      <c r="D40" s="155">
        <f>D36+D37</f>
        <v>882.758024</v>
      </c>
      <c r="E40" s="107" t="s">
        <v>140</v>
      </c>
      <c r="F40" s="162">
        <f>F36+F37</f>
        <v>882.758024</v>
      </c>
      <c r="G40" s="65"/>
      <c r="H40" s="135">
        <f>H36+H37</f>
        <v>882.7580240000001</v>
      </c>
    </row>
    <row r="41" spans="2:4" ht="12.75" customHeight="1">
      <c r="B41" s="74"/>
      <c r="D41" s="74"/>
    </row>
    <row r="42" spans="2:4" ht="12.75" customHeight="1">
      <c r="B42" s="74"/>
      <c r="D42" s="74"/>
    </row>
    <row r="43" spans="2:7" ht="12.75" customHeight="1">
      <c r="B43" s="74"/>
      <c r="D43" s="74"/>
      <c r="G43" s="74"/>
    </row>
    <row r="44" spans="2:7" ht="12.75" customHeight="1">
      <c r="B44" s="74"/>
      <c r="D44" s="74"/>
      <c r="G44" s="74"/>
    </row>
    <row r="45" spans="2:8" ht="12.75" customHeight="1">
      <c r="B45" s="74"/>
      <c r="C45" s="74"/>
      <c r="G45" s="74"/>
      <c r="H45" s="74"/>
    </row>
    <row r="46" spans="2:9" ht="12.75" customHeight="1">
      <c r="B46" s="74"/>
      <c r="C46" s="74"/>
      <c r="E46" s="74"/>
      <c r="H46" s="74"/>
      <c r="I46" s="74"/>
    </row>
    <row r="47" spans="3:10" ht="12.75" customHeight="1">
      <c r="C47" s="74"/>
      <c r="E47" s="74"/>
      <c r="I47" s="74"/>
      <c r="J47" s="74"/>
    </row>
    <row r="48" spans="3:11" ht="12.75" customHeight="1">
      <c r="C48" s="74"/>
      <c r="E48" s="74"/>
      <c r="J48" s="74"/>
      <c r="K48" s="74"/>
    </row>
    <row r="49" spans="3:5" ht="12.75" customHeight="1">
      <c r="C49" s="74"/>
      <c r="D49" s="74"/>
      <c r="E49" s="74"/>
    </row>
    <row r="50" spans="5:7" ht="12.75" customHeight="1">
      <c r="E50" s="74"/>
      <c r="F50" s="74"/>
      <c r="G50" s="74"/>
    </row>
    <row r="51" spans="5:8" ht="12.75" customHeight="1">
      <c r="E51" s="74"/>
      <c r="F51" s="74"/>
      <c r="G51" s="74"/>
      <c r="H51" s="74"/>
    </row>
    <row r="52" spans="6:7" ht="12.75" customHeight="1">
      <c r="F52" s="74"/>
      <c r="G52" s="74"/>
    </row>
    <row r="53" spans="7:11" ht="12.75" customHeight="1">
      <c r="G53" s="74"/>
      <c r="H53" s="74"/>
      <c r="I53" s="74"/>
      <c r="J53" s="74"/>
      <c r="K53" s="7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  <col min="6" max="6" width="21.66015625" style="0" customWidth="1"/>
    <col min="7" max="7" width="15.16015625" style="0" customWidth="1"/>
  </cols>
  <sheetData>
    <row r="1" spans="1:5" ht="12.75" customHeight="1">
      <c r="A1" s="74" t="s">
        <v>21</v>
      </c>
      <c r="E1" s="105"/>
    </row>
    <row r="2" spans="1:7" ht="37.5" customHeight="1">
      <c r="A2" s="22" t="s">
        <v>175</v>
      </c>
      <c r="B2" s="137"/>
      <c r="C2" s="137"/>
      <c r="D2" s="137"/>
      <c r="E2" s="137"/>
      <c r="F2" s="137"/>
      <c r="G2" s="137"/>
    </row>
    <row r="3" ht="15" customHeight="1">
      <c r="G3" s="105" t="s">
        <v>50</v>
      </c>
    </row>
    <row r="4" spans="1:7" ht="23.25" customHeight="1">
      <c r="A4" s="68" t="s">
        <v>176</v>
      </c>
      <c r="B4" s="69" t="s">
        <v>177</v>
      </c>
      <c r="C4" s="68" t="s">
        <v>145</v>
      </c>
      <c r="D4" s="68" t="s">
        <v>178</v>
      </c>
      <c r="E4" s="68" t="s">
        <v>179</v>
      </c>
      <c r="F4" s="69" t="s">
        <v>180</v>
      </c>
      <c r="G4" s="68" t="s">
        <v>181</v>
      </c>
    </row>
    <row r="5" spans="1:7" ht="15" customHeight="1">
      <c r="A5" s="91" t="s">
        <v>156</v>
      </c>
      <c r="B5" s="91" t="s">
        <v>156</v>
      </c>
      <c r="C5" s="91">
        <v>1</v>
      </c>
      <c r="D5" s="91">
        <v>2</v>
      </c>
      <c r="E5" s="100">
        <v>3</v>
      </c>
      <c r="F5" s="91">
        <v>4</v>
      </c>
      <c r="G5" s="100" t="s">
        <v>156</v>
      </c>
    </row>
    <row r="6" spans="1:8" ht="15" customHeight="1">
      <c r="A6" s="86"/>
      <c r="B6" s="149" t="s">
        <v>145</v>
      </c>
      <c r="C6" s="87">
        <v>882.758024</v>
      </c>
      <c r="D6" s="87">
        <v>331.158024</v>
      </c>
      <c r="E6" s="87">
        <v>26.6</v>
      </c>
      <c r="F6" s="98">
        <v>525</v>
      </c>
      <c r="G6" s="152"/>
      <c r="H6" s="153"/>
    </row>
    <row r="7" spans="1:7" ht="15" customHeight="1">
      <c r="A7" s="86" t="s">
        <v>182</v>
      </c>
      <c r="B7" s="149" t="s">
        <v>183</v>
      </c>
      <c r="C7" s="87">
        <v>10</v>
      </c>
      <c r="D7" s="87">
        <v>0</v>
      </c>
      <c r="E7" s="87">
        <v>0</v>
      </c>
      <c r="F7" s="98">
        <v>10</v>
      </c>
      <c r="G7" s="152"/>
    </row>
    <row r="8" spans="1:8" ht="15" customHeight="1">
      <c r="A8" s="86" t="s">
        <v>184</v>
      </c>
      <c r="B8" s="149" t="s">
        <v>185</v>
      </c>
      <c r="C8" s="87">
        <v>10</v>
      </c>
      <c r="D8" s="87">
        <v>0</v>
      </c>
      <c r="E8" s="87">
        <v>0</v>
      </c>
      <c r="F8" s="98">
        <v>10</v>
      </c>
      <c r="G8" s="152"/>
      <c r="H8" s="74"/>
    </row>
    <row r="9" spans="1:8" ht="15" customHeight="1">
      <c r="A9" s="86" t="s">
        <v>186</v>
      </c>
      <c r="B9" s="149" t="s">
        <v>187</v>
      </c>
      <c r="C9" s="87">
        <v>10</v>
      </c>
      <c r="D9" s="87">
        <v>0</v>
      </c>
      <c r="E9" s="87">
        <v>0</v>
      </c>
      <c r="F9" s="98">
        <v>10</v>
      </c>
      <c r="G9" s="152"/>
      <c r="H9" s="74"/>
    </row>
    <row r="10" spans="1:10" ht="15" customHeight="1">
      <c r="A10" s="86" t="s">
        <v>188</v>
      </c>
      <c r="B10" s="149" t="s">
        <v>189</v>
      </c>
      <c r="C10" s="87">
        <v>872.758024</v>
      </c>
      <c r="D10" s="87">
        <v>331.158024</v>
      </c>
      <c r="E10" s="87">
        <v>26.6</v>
      </c>
      <c r="F10" s="98">
        <v>515</v>
      </c>
      <c r="G10" s="152"/>
      <c r="H10" s="74"/>
      <c r="I10" s="74"/>
      <c r="J10" s="74"/>
    </row>
    <row r="11" spans="1:9" ht="15" customHeight="1">
      <c r="A11" s="86" t="s">
        <v>190</v>
      </c>
      <c r="B11" s="149" t="s">
        <v>191</v>
      </c>
      <c r="C11" s="87">
        <v>512.758024</v>
      </c>
      <c r="D11" s="87">
        <v>331.158024</v>
      </c>
      <c r="E11" s="87">
        <v>26.6</v>
      </c>
      <c r="F11" s="98">
        <v>155</v>
      </c>
      <c r="G11" s="152"/>
      <c r="H11" s="74"/>
      <c r="I11" s="74"/>
    </row>
    <row r="12" spans="1:10" ht="15" customHeight="1">
      <c r="A12" s="86" t="s">
        <v>192</v>
      </c>
      <c r="B12" s="149" t="s">
        <v>193</v>
      </c>
      <c r="C12" s="87">
        <v>402.758024</v>
      </c>
      <c r="D12" s="87">
        <v>331.158024</v>
      </c>
      <c r="E12" s="87">
        <v>26.6</v>
      </c>
      <c r="F12" s="98">
        <v>45</v>
      </c>
      <c r="G12" s="152"/>
      <c r="H12" s="74"/>
      <c r="I12" s="74"/>
      <c r="J12" s="74"/>
    </row>
    <row r="13" spans="1:9" ht="15" customHeight="1">
      <c r="A13" s="86" t="s">
        <v>194</v>
      </c>
      <c r="B13" s="149" t="s">
        <v>195</v>
      </c>
      <c r="C13" s="87">
        <v>100</v>
      </c>
      <c r="D13" s="87">
        <v>0</v>
      </c>
      <c r="E13" s="87">
        <v>0</v>
      </c>
      <c r="F13" s="98">
        <v>100</v>
      </c>
      <c r="G13" s="152"/>
      <c r="H13" s="74"/>
      <c r="I13" s="74"/>
    </row>
    <row r="14" spans="1:8" ht="15" customHeight="1">
      <c r="A14" s="86" t="s">
        <v>196</v>
      </c>
      <c r="B14" s="149" t="s">
        <v>197</v>
      </c>
      <c r="C14" s="87">
        <v>10</v>
      </c>
      <c r="D14" s="87">
        <v>0</v>
      </c>
      <c r="E14" s="87">
        <v>0</v>
      </c>
      <c r="F14" s="98">
        <v>10</v>
      </c>
      <c r="G14" s="152"/>
      <c r="H14" s="74"/>
    </row>
    <row r="15" spans="1:8" ht="15" customHeight="1">
      <c r="A15" s="86" t="s">
        <v>198</v>
      </c>
      <c r="B15" s="149" t="s">
        <v>199</v>
      </c>
      <c r="C15" s="87">
        <v>110</v>
      </c>
      <c r="D15" s="87">
        <v>0</v>
      </c>
      <c r="E15" s="87">
        <v>0</v>
      </c>
      <c r="F15" s="98">
        <v>110</v>
      </c>
      <c r="G15" s="152"/>
      <c r="H15" s="74"/>
    </row>
    <row r="16" spans="1:8" ht="15" customHeight="1">
      <c r="A16" s="86" t="s">
        <v>200</v>
      </c>
      <c r="B16" s="149" t="s">
        <v>201</v>
      </c>
      <c r="C16" s="87">
        <v>110</v>
      </c>
      <c r="D16" s="87">
        <v>0</v>
      </c>
      <c r="E16" s="87">
        <v>0</v>
      </c>
      <c r="F16" s="98">
        <v>110</v>
      </c>
      <c r="G16" s="152"/>
      <c r="H16" s="74"/>
    </row>
    <row r="17" spans="1:8" ht="15" customHeight="1">
      <c r="A17" s="86" t="s">
        <v>202</v>
      </c>
      <c r="B17" s="149" t="s">
        <v>203</v>
      </c>
      <c r="C17" s="87">
        <v>250</v>
      </c>
      <c r="D17" s="87">
        <v>0</v>
      </c>
      <c r="E17" s="87">
        <v>0</v>
      </c>
      <c r="F17" s="98">
        <v>250</v>
      </c>
      <c r="G17" s="152"/>
      <c r="H17" s="74"/>
    </row>
    <row r="18" spans="1:8" ht="15" customHeight="1">
      <c r="A18" s="86" t="s">
        <v>204</v>
      </c>
      <c r="B18" s="149" t="s">
        <v>205</v>
      </c>
      <c r="C18" s="87">
        <v>250</v>
      </c>
      <c r="D18" s="87">
        <v>0</v>
      </c>
      <c r="E18" s="87">
        <v>0</v>
      </c>
      <c r="F18" s="98">
        <v>250</v>
      </c>
      <c r="G18" s="152"/>
      <c r="H18" s="74"/>
    </row>
    <row r="19" spans="1:7" ht="12.75" customHeight="1">
      <c r="A19" s="74"/>
      <c r="B19" s="74"/>
      <c r="C19" s="74"/>
      <c r="D19" s="74"/>
      <c r="E19" s="74"/>
      <c r="F19" s="74"/>
      <c r="G19" s="74"/>
    </row>
    <row r="20" spans="1:8" ht="12.75" customHeight="1">
      <c r="A20" s="74"/>
      <c r="B20" s="74"/>
      <c r="C20" s="74"/>
      <c r="D20" s="74"/>
      <c r="E20" s="74"/>
      <c r="F20" s="74"/>
      <c r="G20" s="74"/>
      <c r="H20" s="74"/>
    </row>
    <row r="21" spans="1:8" ht="12.75" customHeight="1">
      <c r="A21" s="74"/>
      <c r="B21" s="74"/>
      <c r="C21" s="74"/>
      <c r="D21" s="74"/>
      <c r="E21" s="74"/>
      <c r="F21" s="74"/>
      <c r="G21" s="74"/>
      <c r="H21" s="74"/>
    </row>
    <row r="22" spans="4:5" ht="12.75" customHeight="1">
      <c r="D22" s="74"/>
      <c r="E22" s="74"/>
    </row>
    <row r="23" spans="4:5" ht="12.75" customHeight="1">
      <c r="D23" s="74"/>
      <c r="E23" s="74"/>
    </row>
    <row r="24" spans="4:6" ht="12.75" customHeight="1">
      <c r="D24" s="74"/>
      <c r="E24" s="74"/>
      <c r="F24" s="74"/>
    </row>
    <row r="25" spans="4:6" ht="12.75" customHeight="1">
      <c r="D25" s="74"/>
      <c r="E25" s="74"/>
      <c r="F25" s="74"/>
    </row>
    <row r="26" spans="5:6" ht="12.75" customHeight="1">
      <c r="E26" s="74"/>
      <c r="F26" s="74"/>
    </row>
    <row r="27" spans="5:6" ht="12.75" customHeight="1">
      <c r="E27" s="74"/>
      <c r="F27" s="74"/>
    </row>
    <row r="28" spans="5:6" ht="12.75" customHeight="1">
      <c r="E28" s="74"/>
      <c r="F28" s="74"/>
    </row>
    <row r="29" ht="12.75" customHeight="1">
      <c r="E29" s="74"/>
    </row>
    <row r="30" ht="12.75" customHeight="1">
      <c r="E30" s="74"/>
    </row>
    <row r="31" spans="5:6" ht="12.75" customHeight="1">
      <c r="E31" s="74"/>
      <c r="F31" s="74"/>
    </row>
    <row r="32" ht="12.75" customHeight="1">
      <c r="F32" s="74"/>
    </row>
    <row r="33" ht="12.75" customHeight="1">
      <c r="F33" s="74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31.5" style="0" customWidth="1"/>
    <col min="3" max="3" width="13.5" style="0" customWidth="1"/>
    <col min="4" max="4" width="31.5" style="0" customWidth="1"/>
    <col min="5" max="5" width="16.66015625" style="0" customWidth="1"/>
    <col min="6" max="6" width="15" style="0" customWidth="1"/>
    <col min="7" max="7" width="17" style="0" customWidth="1"/>
    <col min="8" max="8" width="19.5" style="0" customWidth="1"/>
    <col min="9" max="9" width="15.16015625" style="0" customWidth="1"/>
  </cols>
  <sheetData>
    <row r="1" spans="1:7" ht="12.75" customHeight="1">
      <c r="A1" s="74" t="s">
        <v>23</v>
      </c>
      <c r="G1" s="105"/>
    </row>
    <row r="2" spans="1:9" ht="37.5" customHeight="1">
      <c r="A2" s="22" t="s">
        <v>206</v>
      </c>
      <c r="B2" s="137"/>
      <c r="C2" s="137"/>
      <c r="D2" s="137"/>
      <c r="E2" s="137"/>
      <c r="F2" s="137"/>
      <c r="G2" s="137"/>
      <c r="H2" s="137"/>
      <c r="I2" s="137"/>
    </row>
    <row r="3" ht="15" customHeight="1">
      <c r="I3" s="105" t="s">
        <v>50</v>
      </c>
    </row>
    <row r="4" spans="1:9" s="146" customFormat="1" ht="23.25" customHeight="1">
      <c r="A4" s="70" t="s">
        <v>207</v>
      </c>
      <c r="B4" s="70" t="s">
        <v>208</v>
      </c>
      <c r="C4" s="70" t="s">
        <v>209</v>
      </c>
      <c r="D4" s="70" t="s">
        <v>210</v>
      </c>
      <c r="E4" s="70" t="s">
        <v>145</v>
      </c>
      <c r="F4" s="70" t="s">
        <v>178</v>
      </c>
      <c r="G4" s="70" t="s">
        <v>179</v>
      </c>
      <c r="H4" s="70" t="s">
        <v>180</v>
      </c>
      <c r="I4" s="70" t="s">
        <v>181</v>
      </c>
    </row>
    <row r="5" spans="1:9" ht="15" customHeight="1">
      <c r="A5" s="100" t="s">
        <v>156</v>
      </c>
      <c r="B5" s="100" t="s">
        <v>156</v>
      </c>
      <c r="C5" s="100" t="s">
        <v>156</v>
      </c>
      <c r="D5" s="100" t="s">
        <v>156</v>
      </c>
      <c r="E5" s="91">
        <v>1</v>
      </c>
      <c r="F5" s="100">
        <v>2</v>
      </c>
      <c r="G5" s="91">
        <v>3</v>
      </c>
      <c r="H5" s="100">
        <v>4</v>
      </c>
      <c r="I5" s="100" t="s">
        <v>156</v>
      </c>
    </row>
    <row r="6" spans="1:9" ht="15" customHeight="1">
      <c r="A6" s="86"/>
      <c r="B6" s="149" t="s">
        <v>145</v>
      </c>
      <c r="C6" s="86"/>
      <c r="D6" s="86"/>
      <c r="E6" s="98">
        <v>882.758024</v>
      </c>
      <c r="F6" s="99">
        <v>331.158024</v>
      </c>
      <c r="G6" s="87">
        <v>26.6</v>
      </c>
      <c r="H6" s="98">
        <v>525</v>
      </c>
      <c r="I6" s="152"/>
    </row>
    <row r="7" spans="1:10" ht="15" customHeight="1">
      <c r="A7" s="86" t="s">
        <v>211</v>
      </c>
      <c r="B7" s="149" t="s">
        <v>212</v>
      </c>
      <c r="C7" s="86"/>
      <c r="D7" s="86"/>
      <c r="E7" s="98">
        <v>323.778024</v>
      </c>
      <c r="F7" s="99">
        <v>323.778024</v>
      </c>
      <c r="G7" s="87">
        <v>0</v>
      </c>
      <c r="H7" s="98">
        <v>0</v>
      </c>
      <c r="I7" s="152"/>
      <c r="J7" s="74"/>
    </row>
    <row r="8" spans="1:13" ht="15" customHeight="1">
      <c r="A8" s="86" t="s">
        <v>213</v>
      </c>
      <c r="B8" s="149" t="s">
        <v>214</v>
      </c>
      <c r="C8" s="86" t="s">
        <v>215</v>
      </c>
      <c r="D8" s="86" t="s">
        <v>216</v>
      </c>
      <c r="E8" s="98">
        <v>139.2888</v>
      </c>
      <c r="F8" s="99">
        <v>139.2888</v>
      </c>
      <c r="G8" s="87">
        <v>0</v>
      </c>
      <c r="H8" s="98">
        <v>0</v>
      </c>
      <c r="I8" s="152"/>
      <c r="J8" s="74"/>
      <c r="K8" s="74"/>
      <c r="M8" s="74"/>
    </row>
    <row r="9" spans="1:14" ht="15" customHeight="1">
      <c r="A9" s="86" t="s">
        <v>217</v>
      </c>
      <c r="B9" s="149" t="s">
        <v>218</v>
      </c>
      <c r="C9" s="86" t="s">
        <v>215</v>
      </c>
      <c r="D9" s="86" t="s">
        <v>216</v>
      </c>
      <c r="E9" s="98">
        <v>26.5392</v>
      </c>
      <c r="F9" s="99">
        <v>26.5392</v>
      </c>
      <c r="G9" s="87">
        <v>0</v>
      </c>
      <c r="H9" s="98">
        <v>0</v>
      </c>
      <c r="I9" s="152"/>
      <c r="J9" s="74"/>
      <c r="L9" s="74"/>
      <c r="M9" s="74"/>
      <c r="N9" s="74"/>
    </row>
    <row r="10" spans="1:13" ht="15" customHeight="1">
      <c r="A10" s="86" t="s">
        <v>217</v>
      </c>
      <c r="B10" s="149" t="s">
        <v>218</v>
      </c>
      <c r="C10" s="86" t="s">
        <v>215</v>
      </c>
      <c r="D10" s="86" t="s">
        <v>216</v>
      </c>
      <c r="E10" s="98">
        <v>3.069</v>
      </c>
      <c r="F10" s="99">
        <v>3.069</v>
      </c>
      <c r="G10" s="87">
        <v>0</v>
      </c>
      <c r="H10" s="98">
        <v>0</v>
      </c>
      <c r="I10" s="152"/>
      <c r="J10" s="74"/>
      <c r="K10" s="74"/>
      <c r="L10" s="74"/>
      <c r="M10" s="74"/>
    </row>
    <row r="11" spans="1:11" ht="15" customHeight="1">
      <c r="A11" s="86" t="s">
        <v>217</v>
      </c>
      <c r="B11" s="149" t="s">
        <v>218</v>
      </c>
      <c r="C11" s="86" t="s">
        <v>215</v>
      </c>
      <c r="D11" s="86" t="s">
        <v>216</v>
      </c>
      <c r="E11" s="98">
        <v>7.59</v>
      </c>
      <c r="F11" s="99">
        <v>7.59</v>
      </c>
      <c r="G11" s="87">
        <v>0</v>
      </c>
      <c r="H11" s="98">
        <v>0</v>
      </c>
      <c r="I11" s="152"/>
      <c r="K11" s="74"/>
    </row>
    <row r="12" spans="1:14" ht="15" customHeight="1">
      <c r="A12" s="86" t="s">
        <v>217</v>
      </c>
      <c r="B12" s="149" t="s">
        <v>218</v>
      </c>
      <c r="C12" s="86" t="s">
        <v>215</v>
      </c>
      <c r="D12" s="86" t="s">
        <v>216</v>
      </c>
      <c r="E12" s="98">
        <v>2.472</v>
      </c>
      <c r="F12" s="99">
        <v>2.472</v>
      </c>
      <c r="G12" s="87">
        <v>0</v>
      </c>
      <c r="H12" s="98">
        <v>0</v>
      </c>
      <c r="I12" s="152"/>
      <c r="J12" s="74"/>
      <c r="K12" s="74"/>
      <c r="L12" s="74"/>
      <c r="M12" s="74"/>
      <c r="N12" s="74"/>
    </row>
    <row r="13" spans="1:24" ht="15" customHeight="1">
      <c r="A13" s="86" t="s">
        <v>219</v>
      </c>
      <c r="B13" s="149" t="s">
        <v>220</v>
      </c>
      <c r="C13" s="86" t="s">
        <v>215</v>
      </c>
      <c r="D13" s="86" t="s">
        <v>216</v>
      </c>
      <c r="E13" s="98">
        <v>10.1928</v>
      </c>
      <c r="F13" s="99">
        <v>10.1928</v>
      </c>
      <c r="G13" s="87">
        <v>0</v>
      </c>
      <c r="H13" s="98">
        <v>0</v>
      </c>
      <c r="I13" s="152"/>
      <c r="J13" s="74"/>
      <c r="K13" s="74"/>
      <c r="L13" s="74"/>
      <c r="M13" s="74"/>
      <c r="N13" s="74"/>
      <c r="X13" s="74"/>
    </row>
    <row r="14" spans="1:25" ht="15" customHeight="1">
      <c r="A14" s="86" t="s">
        <v>221</v>
      </c>
      <c r="B14" s="149" t="s">
        <v>222</v>
      </c>
      <c r="C14" s="86" t="s">
        <v>215</v>
      </c>
      <c r="D14" s="86" t="s">
        <v>216</v>
      </c>
      <c r="E14" s="98">
        <v>59.568</v>
      </c>
      <c r="F14" s="99">
        <v>59.568</v>
      </c>
      <c r="G14" s="87">
        <v>0</v>
      </c>
      <c r="H14" s="98">
        <v>0</v>
      </c>
      <c r="I14" s="152"/>
      <c r="J14" s="74"/>
      <c r="K14" s="74"/>
      <c r="L14" s="74"/>
      <c r="M14" s="74"/>
      <c r="N14" s="74"/>
      <c r="X14" s="74"/>
      <c r="Y14" s="74"/>
    </row>
    <row r="15" spans="1:25" ht="15" customHeight="1">
      <c r="A15" s="86" t="s">
        <v>223</v>
      </c>
      <c r="B15" s="149" t="s">
        <v>224</v>
      </c>
      <c r="C15" s="86" t="s">
        <v>225</v>
      </c>
      <c r="D15" s="86" t="s">
        <v>226</v>
      </c>
      <c r="E15" s="98">
        <v>33.371388</v>
      </c>
      <c r="F15" s="99">
        <v>33.371388</v>
      </c>
      <c r="G15" s="87">
        <v>0</v>
      </c>
      <c r="H15" s="98">
        <v>0</v>
      </c>
      <c r="I15" s="152"/>
      <c r="J15" s="74"/>
      <c r="K15" s="74"/>
      <c r="M15" s="74"/>
      <c r="Y15" s="74"/>
    </row>
    <row r="16" spans="1:26" ht="15" customHeight="1">
      <c r="A16" s="86" t="s">
        <v>227</v>
      </c>
      <c r="B16" s="149" t="s">
        <v>228</v>
      </c>
      <c r="C16" s="86" t="s">
        <v>225</v>
      </c>
      <c r="D16" s="86" t="s">
        <v>226</v>
      </c>
      <c r="E16" s="98">
        <v>13.67208</v>
      </c>
      <c r="F16" s="99">
        <v>13.67208</v>
      </c>
      <c r="G16" s="87">
        <v>0</v>
      </c>
      <c r="H16" s="98">
        <v>0</v>
      </c>
      <c r="I16" s="152"/>
      <c r="J16" s="74"/>
      <c r="L16" s="74"/>
      <c r="Y16" s="74"/>
      <c r="Z16" s="74"/>
    </row>
    <row r="17" spans="1:26" ht="15" customHeight="1">
      <c r="A17" s="86" t="s">
        <v>229</v>
      </c>
      <c r="B17" s="149" t="s">
        <v>230</v>
      </c>
      <c r="C17" s="86" t="s">
        <v>225</v>
      </c>
      <c r="D17" s="86" t="s">
        <v>226</v>
      </c>
      <c r="E17" s="98">
        <v>0.670596</v>
      </c>
      <c r="F17" s="99">
        <v>0.670596</v>
      </c>
      <c r="G17" s="87">
        <v>0</v>
      </c>
      <c r="H17" s="98">
        <v>0</v>
      </c>
      <c r="I17" s="152"/>
      <c r="K17" s="74"/>
      <c r="L17" s="74"/>
      <c r="Z17" s="74"/>
    </row>
    <row r="18" spans="1:27" ht="15" customHeight="1">
      <c r="A18" s="86" t="s">
        <v>231</v>
      </c>
      <c r="B18" s="149" t="s">
        <v>232</v>
      </c>
      <c r="C18" s="86" t="s">
        <v>233</v>
      </c>
      <c r="D18" s="86" t="s">
        <v>234</v>
      </c>
      <c r="E18" s="98">
        <v>27.34416</v>
      </c>
      <c r="F18" s="99">
        <v>27.34416</v>
      </c>
      <c r="G18" s="87">
        <v>0</v>
      </c>
      <c r="H18" s="98">
        <v>0</v>
      </c>
      <c r="I18" s="152"/>
      <c r="K18" s="74"/>
      <c r="AA18" s="74"/>
    </row>
    <row r="19" spans="1:27" ht="15" customHeight="1">
      <c r="A19" s="86" t="s">
        <v>235</v>
      </c>
      <c r="B19" s="149" t="s">
        <v>236</v>
      </c>
      <c r="C19" s="86"/>
      <c r="D19" s="86"/>
      <c r="E19" s="98">
        <v>513.14</v>
      </c>
      <c r="F19" s="99">
        <v>6.54</v>
      </c>
      <c r="G19" s="87">
        <v>26.6</v>
      </c>
      <c r="H19" s="98">
        <v>480</v>
      </c>
      <c r="I19" s="152"/>
      <c r="J19" s="74"/>
      <c r="K19" s="74"/>
      <c r="AA19" s="74"/>
    </row>
    <row r="20" spans="1:27" ht="15" customHeight="1">
      <c r="A20" s="86" t="s">
        <v>237</v>
      </c>
      <c r="B20" s="149" t="s">
        <v>238</v>
      </c>
      <c r="C20" s="86" t="s">
        <v>239</v>
      </c>
      <c r="D20" s="86" t="s">
        <v>240</v>
      </c>
      <c r="E20" s="98">
        <v>143.3</v>
      </c>
      <c r="F20" s="99">
        <v>0</v>
      </c>
      <c r="G20" s="87">
        <v>3.3</v>
      </c>
      <c r="H20" s="98">
        <v>140</v>
      </c>
      <c r="I20" s="152"/>
      <c r="J20" s="74"/>
      <c r="AA20" s="74"/>
    </row>
    <row r="21" spans="1:28" ht="15" customHeight="1">
      <c r="A21" s="86" t="s">
        <v>241</v>
      </c>
      <c r="B21" s="149" t="s">
        <v>242</v>
      </c>
      <c r="C21" s="86" t="s">
        <v>239</v>
      </c>
      <c r="D21" s="86" t="s">
        <v>240</v>
      </c>
      <c r="E21" s="98">
        <v>1</v>
      </c>
      <c r="F21" s="99">
        <v>0</v>
      </c>
      <c r="G21" s="87">
        <v>1</v>
      </c>
      <c r="H21" s="98">
        <v>0</v>
      </c>
      <c r="I21" s="152"/>
      <c r="J21" s="74"/>
      <c r="AB21" s="74"/>
    </row>
    <row r="22" spans="1:28" ht="15" customHeight="1">
      <c r="A22" s="86" t="s">
        <v>243</v>
      </c>
      <c r="B22" s="149" t="s">
        <v>244</v>
      </c>
      <c r="C22" s="86" t="s">
        <v>239</v>
      </c>
      <c r="D22" s="86" t="s">
        <v>240</v>
      </c>
      <c r="E22" s="98">
        <v>0.3</v>
      </c>
      <c r="F22" s="99">
        <v>0</v>
      </c>
      <c r="G22" s="87">
        <v>0.3</v>
      </c>
      <c r="H22" s="98">
        <v>0</v>
      </c>
      <c r="I22" s="152"/>
      <c r="J22" s="74"/>
      <c r="AB22" s="74"/>
    </row>
    <row r="23" spans="1:28" ht="15" customHeight="1">
      <c r="A23" s="86" t="s">
        <v>245</v>
      </c>
      <c r="B23" s="149" t="s">
        <v>246</v>
      </c>
      <c r="C23" s="86" t="s">
        <v>239</v>
      </c>
      <c r="D23" s="86" t="s">
        <v>240</v>
      </c>
      <c r="E23" s="98">
        <v>80.5</v>
      </c>
      <c r="F23" s="99">
        <v>0</v>
      </c>
      <c r="G23" s="87">
        <v>0.5</v>
      </c>
      <c r="H23" s="98">
        <v>80</v>
      </c>
      <c r="I23" s="152"/>
      <c r="AB23" s="74"/>
    </row>
    <row r="24" spans="1:28" ht="15" customHeight="1">
      <c r="A24" s="86" t="s">
        <v>247</v>
      </c>
      <c r="B24" s="149" t="s">
        <v>248</v>
      </c>
      <c r="C24" s="86" t="s">
        <v>239</v>
      </c>
      <c r="D24" s="86" t="s">
        <v>240</v>
      </c>
      <c r="E24" s="98">
        <v>1</v>
      </c>
      <c r="F24" s="99">
        <v>0</v>
      </c>
      <c r="G24" s="87">
        <v>1</v>
      </c>
      <c r="H24" s="98">
        <v>0</v>
      </c>
      <c r="I24" s="152"/>
      <c r="AB24" s="74"/>
    </row>
    <row r="25" spans="1:28" ht="15" customHeight="1">
      <c r="A25" s="86" t="s">
        <v>249</v>
      </c>
      <c r="B25" s="149" t="s">
        <v>250</v>
      </c>
      <c r="C25" s="86" t="s">
        <v>239</v>
      </c>
      <c r="D25" s="86" t="s">
        <v>240</v>
      </c>
      <c r="E25" s="98">
        <v>0.5</v>
      </c>
      <c r="F25" s="99">
        <v>0</v>
      </c>
      <c r="G25" s="87">
        <v>0.5</v>
      </c>
      <c r="H25" s="98">
        <v>0</v>
      </c>
      <c r="I25" s="152"/>
      <c r="AB25" s="74"/>
    </row>
    <row r="26" spans="1:28" ht="15" customHeight="1">
      <c r="A26" s="86" t="s">
        <v>251</v>
      </c>
      <c r="B26" s="149" t="s">
        <v>252</v>
      </c>
      <c r="C26" s="86" t="s">
        <v>239</v>
      </c>
      <c r="D26" s="86" t="s">
        <v>240</v>
      </c>
      <c r="E26" s="98">
        <v>12</v>
      </c>
      <c r="F26" s="99">
        <v>0</v>
      </c>
      <c r="G26" s="87">
        <v>12</v>
      </c>
      <c r="H26" s="98">
        <v>0</v>
      </c>
      <c r="I26" s="152"/>
      <c r="J26" s="74"/>
      <c r="AA26" s="74"/>
      <c r="AB26" s="74"/>
    </row>
    <row r="27" spans="1:27" ht="15" customHeight="1">
      <c r="A27" s="86" t="s">
        <v>253</v>
      </c>
      <c r="B27" s="149" t="s">
        <v>254</v>
      </c>
      <c r="C27" s="86" t="s">
        <v>255</v>
      </c>
      <c r="D27" s="86" t="s">
        <v>256</v>
      </c>
      <c r="E27" s="98">
        <v>41</v>
      </c>
      <c r="F27" s="99">
        <v>0</v>
      </c>
      <c r="G27" s="87">
        <v>1</v>
      </c>
      <c r="H27" s="98">
        <v>40</v>
      </c>
      <c r="I27" s="152"/>
      <c r="J27" s="74"/>
      <c r="AA27" s="74"/>
    </row>
    <row r="28" spans="1:27" ht="15" customHeight="1">
      <c r="A28" s="86" t="s">
        <v>257</v>
      </c>
      <c r="B28" s="149" t="s">
        <v>258</v>
      </c>
      <c r="C28" s="86" t="s">
        <v>239</v>
      </c>
      <c r="D28" s="86" t="s">
        <v>240</v>
      </c>
      <c r="E28" s="98">
        <v>0.5</v>
      </c>
      <c r="F28" s="99">
        <v>0</v>
      </c>
      <c r="G28" s="87">
        <v>0.5</v>
      </c>
      <c r="H28" s="98">
        <v>0</v>
      </c>
      <c r="I28" s="152"/>
      <c r="J28" s="74"/>
      <c r="K28" s="74"/>
      <c r="L28" s="74"/>
      <c r="AA28" s="74"/>
    </row>
    <row r="29" spans="1:27" ht="15" customHeight="1">
      <c r="A29" s="86" t="s">
        <v>259</v>
      </c>
      <c r="B29" s="149" t="s">
        <v>260</v>
      </c>
      <c r="C29" s="86" t="s">
        <v>261</v>
      </c>
      <c r="D29" s="86" t="s">
        <v>262</v>
      </c>
      <c r="E29" s="98">
        <v>2.5</v>
      </c>
      <c r="F29" s="99">
        <v>0</v>
      </c>
      <c r="G29" s="87">
        <v>2.5</v>
      </c>
      <c r="H29" s="98">
        <v>0</v>
      </c>
      <c r="I29" s="152"/>
      <c r="L29" s="74"/>
      <c r="M29" s="74"/>
      <c r="AA29" s="74"/>
    </row>
    <row r="30" spans="1:26" ht="15" customHeight="1">
      <c r="A30" s="86" t="s">
        <v>263</v>
      </c>
      <c r="B30" s="149" t="s">
        <v>264</v>
      </c>
      <c r="C30" s="86" t="s">
        <v>265</v>
      </c>
      <c r="D30" s="86" t="s">
        <v>266</v>
      </c>
      <c r="E30" s="98">
        <v>1</v>
      </c>
      <c r="F30" s="99">
        <v>0</v>
      </c>
      <c r="G30" s="87">
        <v>1</v>
      </c>
      <c r="H30" s="98">
        <v>0</v>
      </c>
      <c r="I30" s="152"/>
      <c r="M30" s="74"/>
      <c r="N30" s="74"/>
      <c r="Z30" s="74"/>
    </row>
    <row r="31" spans="1:26" ht="15" customHeight="1">
      <c r="A31" s="86" t="s">
        <v>267</v>
      </c>
      <c r="B31" s="149" t="s">
        <v>268</v>
      </c>
      <c r="C31" s="86" t="s">
        <v>265</v>
      </c>
      <c r="D31" s="86" t="s">
        <v>266</v>
      </c>
      <c r="E31" s="98">
        <v>220</v>
      </c>
      <c r="F31" s="99">
        <v>0</v>
      </c>
      <c r="G31" s="87">
        <v>0</v>
      </c>
      <c r="H31" s="98">
        <v>220</v>
      </c>
      <c r="I31" s="152"/>
      <c r="O31" s="74"/>
      <c r="Z31" s="74"/>
    </row>
    <row r="32" spans="1:26" ht="15" customHeight="1">
      <c r="A32" s="86" t="s">
        <v>269</v>
      </c>
      <c r="B32" s="149" t="s">
        <v>270</v>
      </c>
      <c r="C32" s="86" t="s">
        <v>239</v>
      </c>
      <c r="D32" s="86" t="s">
        <v>240</v>
      </c>
      <c r="E32" s="98">
        <v>3</v>
      </c>
      <c r="F32" s="99">
        <v>0</v>
      </c>
      <c r="G32" s="87">
        <v>3</v>
      </c>
      <c r="H32" s="98">
        <v>0</v>
      </c>
      <c r="I32" s="152"/>
      <c r="P32" s="74"/>
      <c r="Q32" s="74"/>
      <c r="Y32" s="74"/>
      <c r="Z32" s="74"/>
    </row>
    <row r="33" spans="1:25" ht="15" customHeight="1">
      <c r="A33" s="86" t="s">
        <v>271</v>
      </c>
      <c r="B33" s="149" t="s">
        <v>272</v>
      </c>
      <c r="C33" s="86" t="s">
        <v>239</v>
      </c>
      <c r="D33" s="86" t="s">
        <v>240</v>
      </c>
      <c r="E33" s="98">
        <v>6.54</v>
      </c>
      <c r="F33" s="99">
        <v>6.54</v>
      </c>
      <c r="G33" s="87">
        <v>0</v>
      </c>
      <c r="H33" s="98">
        <v>0</v>
      </c>
      <c r="I33" s="152"/>
      <c r="R33" s="74"/>
      <c r="S33" s="74"/>
      <c r="X33" s="74"/>
      <c r="Y33" s="74"/>
    </row>
    <row r="34" spans="1:24" ht="15" customHeight="1">
      <c r="A34" s="86" t="s">
        <v>273</v>
      </c>
      <c r="B34" s="149" t="s">
        <v>274</v>
      </c>
      <c r="C34" s="86"/>
      <c r="D34" s="86"/>
      <c r="E34" s="98">
        <v>45.84</v>
      </c>
      <c r="F34" s="99">
        <v>0.84</v>
      </c>
      <c r="G34" s="87">
        <v>0</v>
      </c>
      <c r="H34" s="98">
        <v>45</v>
      </c>
      <c r="I34" s="152"/>
      <c r="S34" s="74"/>
      <c r="T34" s="74"/>
      <c r="U34" s="74"/>
      <c r="W34" s="74"/>
      <c r="X34" s="74"/>
    </row>
    <row r="35" spans="1:22" ht="15" customHeight="1">
      <c r="A35" s="86" t="s">
        <v>275</v>
      </c>
      <c r="B35" s="149" t="s">
        <v>276</v>
      </c>
      <c r="C35" s="86" t="s">
        <v>277</v>
      </c>
      <c r="D35" s="86" t="s">
        <v>278</v>
      </c>
      <c r="E35" s="98">
        <v>0.84</v>
      </c>
      <c r="F35" s="99">
        <v>0.84</v>
      </c>
      <c r="G35" s="87">
        <v>0</v>
      </c>
      <c r="H35" s="98">
        <v>0</v>
      </c>
      <c r="I35" s="152"/>
      <c r="U35" s="74"/>
      <c r="V35" s="74"/>
    </row>
    <row r="36" spans="1:9" ht="15" customHeight="1">
      <c r="A36" s="86" t="s">
        <v>279</v>
      </c>
      <c r="B36" s="149" t="s">
        <v>280</v>
      </c>
      <c r="C36" s="86" t="s">
        <v>281</v>
      </c>
      <c r="D36" s="86" t="s">
        <v>282</v>
      </c>
      <c r="E36" s="98">
        <v>45</v>
      </c>
      <c r="F36" s="99">
        <v>0</v>
      </c>
      <c r="G36" s="87">
        <v>0</v>
      </c>
      <c r="H36" s="98">
        <v>45</v>
      </c>
      <c r="I36" s="152"/>
    </row>
    <row r="37" spans="1:10" ht="12.7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</row>
    <row r="38" spans="1:13" ht="12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M38" s="74"/>
    </row>
    <row r="39" spans="1:14" ht="12.75" customHeight="1">
      <c r="A39" s="74"/>
      <c r="B39" s="74"/>
      <c r="C39" s="74"/>
      <c r="D39" s="74"/>
      <c r="E39" s="74"/>
      <c r="G39" s="74"/>
      <c r="H39" s="74"/>
      <c r="I39" s="74"/>
      <c r="J39" s="74"/>
      <c r="L39" s="74"/>
      <c r="M39" s="74"/>
      <c r="N39" s="74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  <col min="6" max="6" width="15.16015625" style="0" customWidth="1"/>
  </cols>
  <sheetData>
    <row r="1" spans="1:5" ht="12.75" customHeight="1">
      <c r="A1" t="s">
        <v>25</v>
      </c>
      <c r="E1" s="105"/>
    </row>
    <row r="2" spans="1:6" ht="37.5" customHeight="1">
      <c r="A2" s="22" t="s">
        <v>283</v>
      </c>
      <c r="B2" s="137"/>
      <c r="C2" s="137"/>
      <c r="D2" s="137"/>
      <c r="E2" s="137"/>
      <c r="F2" s="137"/>
    </row>
    <row r="3" spans="5:6" ht="15" customHeight="1">
      <c r="E3" s="74"/>
      <c r="F3" s="105" t="s">
        <v>50</v>
      </c>
    </row>
    <row r="4" spans="1:6" ht="23.25" customHeight="1">
      <c r="A4" s="68" t="s">
        <v>176</v>
      </c>
      <c r="B4" s="68" t="s">
        <v>177</v>
      </c>
      <c r="C4" s="68" t="s">
        <v>145</v>
      </c>
      <c r="D4" s="68" t="s">
        <v>178</v>
      </c>
      <c r="E4" s="69" t="s">
        <v>179</v>
      </c>
      <c r="F4" s="68" t="s">
        <v>181</v>
      </c>
    </row>
    <row r="5" spans="1:9" ht="15" customHeight="1">
      <c r="A5" s="91" t="s">
        <v>156</v>
      </c>
      <c r="B5" s="91" t="s">
        <v>156</v>
      </c>
      <c r="C5" s="91">
        <v>1</v>
      </c>
      <c r="D5" s="91">
        <v>2</v>
      </c>
      <c r="E5" s="91">
        <v>3</v>
      </c>
      <c r="F5" s="91" t="s">
        <v>156</v>
      </c>
      <c r="H5" s="74"/>
      <c r="I5" s="74"/>
    </row>
    <row r="6" spans="1:9" ht="15" customHeight="1">
      <c r="A6" s="86"/>
      <c r="B6" s="149" t="s">
        <v>145</v>
      </c>
      <c r="C6" s="87">
        <v>357.758024</v>
      </c>
      <c r="D6" s="87">
        <v>331.158024</v>
      </c>
      <c r="E6" s="98">
        <v>26.6</v>
      </c>
      <c r="F6" s="152"/>
      <c r="G6" s="74"/>
      <c r="H6" s="74"/>
      <c r="I6" s="74"/>
    </row>
    <row r="7" spans="1:9" ht="15" customHeight="1">
      <c r="A7" s="86" t="s">
        <v>188</v>
      </c>
      <c r="B7" s="149" t="s">
        <v>189</v>
      </c>
      <c r="C7" s="87">
        <v>357.758024</v>
      </c>
      <c r="D7" s="87">
        <v>331.158024</v>
      </c>
      <c r="E7" s="98">
        <v>26.6</v>
      </c>
      <c r="F7" s="152"/>
      <c r="H7" s="74"/>
      <c r="I7" s="74"/>
    </row>
    <row r="8" spans="1:8" ht="15" customHeight="1">
      <c r="A8" s="86" t="s">
        <v>190</v>
      </c>
      <c r="B8" s="149" t="s">
        <v>191</v>
      </c>
      <c r="C8" s="87">
        <v>357.758024</v>
      </c>
      <c r="D8" s="87">
        <v>331.158024</v>
      </c>
      <c r="E8" s="98">
        <v>26.6</v>
      </c>
      <c r="F8" s="152"/>
      <c r="G8" s="74"/>
      <c r="H8" s="74"/>
    </row>
    <row r="9" spans="1:9" ht="15" customHeight="1">
      <c r="A9" s="86" t="s">
        <v>192</v>
      </c>
      <c r="B9" s="149" t="s">
        <v>193</v>
      </c>
      <c r="C9" s="87">
        <v>357.758024</v>
      </c>
      <c r="D9" s="87">
        <v>331.158024</v>
      </c>
      <c r="E9" s="98">
        <v>26.6</v>
      </c>
      <c r="F9" s="152"/>
      <c r="G9" s="74"/>
      <c r="H9" s="74"/>
      <c r="I9" s="74"/>
    </row>
    <row r="10" spans="1:9" ht="12.75" customHeight="1">
      <c r="A10" s="74"/>
      <c r="B10" s="74"/>
      <c r="C10" s="74"/>
      <c r="D10" s="74"/>
      <c r="E10" s="74"/>
      <c r="F10" s="74"/>
      <c r="H10" s="74"/>
      <c r="I10" s="74"/>
    </row>
    <row r="11" spans="1:8" ht="12.75" customHeight="1">
      <c r="A11" s="74"/>
      <c r="B11" s="74"/>
      <c r="C11" s="74"/>
      <c r="D11" s="74"/>
      <c r="E11" s="74"/>
      <c r="F11" s="74"/>
      <c r="G11" s="74"/>
      <c r="H11" s="74"/>
    </row>
    <row r="12" spans="1:9" ht="12.75" customHeight="1">
      <c r="A12" s="74"/>
      <c r="B12" s="74"/>
      <c r="C12" s="74"/>
      <c r="D12" s="74"/>
      <c r="E12" s="74"/>
      <c r="F12" s="74"/>
      <c r="G12" s="74"/>
      <c r="H12" s="74"/>
      <c r="I12" s="74"/>
    </row>
    <row r="13" spans="2:9" ht="12.75" customHeight="1">
      <c r="B13" s="74"/>
      <c r="C13" s="74"/>
      <c r="H13" s="74"/>
      <c r="I13" s="74"/>
    </row>
    <row r="14" spans="2:4" ht="12.75" customHeight="1">
      <c r="B14" s="74"/>
      <c r="C14" s="74"/>
      <c r="D14" s="74"/>
    </row>
    <row r="15" spans="2:4" ht="12.75" customHeight="1">
      <c r="B15" s="74"/>
      <c r="C15" s="74"/>
      <c r="D15" s="74"/>
    </row>
    <row r="16" ht="12.75" customHeight="1">
      <c r="D16" s="74"/>
    </row>
    <row r="18" ht="12.75" customHeight="1">
      <c r="B18" s="74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ankang</cp:lastModifiedBy>
  <dcterms:created xsi:type="dcterms:W3CDTF">2020-03-19T11:08:29Z</dcterms:created>
  <dcterms:modified xsi:type="dcterms:W3CDTF">2023-04-27T15:09:50Z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