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20" windowHeight="12600"/>
  </bookViews>
  <sheets>
    <sheet name="附件3富硒养殖类验收汇总表" sheetId="1" r:id="rId1"/>
    <sheet name="附件4富硒种植类汇总表1" sheetId="2" r:id="rId2"/>
    <sheet name="附件5富硒种植类汇总表2" sheetId="3" r:id="rId3"/>
    <sheet name="附件6富硒特色产业汇总表" sheetId="4" r:id="rId4"/>
  </sheets>
  <definedNames>
    <definedName name="_xlnm._FilterDatabase" localSheetId="1" hidden="1">附件4富硒种植类汇总表1!$A$5:$R$877</definedName>
  </definedNames>
  <calcPr calcId="144525"/>
</workbook>
</file>

<file path=xl/sharedStrings.xml><?xml version="1.0" encoding="utf-8"?>
<sst xmlns="http://schemas.openxmlformats.org/spreadsheetml/2006/main" count="1977" uniqueCount="944">
  <si>
    <t>附件15</t>
  </si>
  <si>
    <t>镇坪县2024年富硒养殖类验收汇总表（镇级）</t>
  </si>
  <si>
    <t xml:space="preserve">镇 （盖章）： </t>
  </si>
  <si>
    <t>序号</t>
  </si>
  <si>
    <t>村</t>
  </si>
  <si>
    <t>经营主体名称
或农户姓名</t>
  </si>
  <si>
    <t>生猪</t>
  </si>
  <si>
    <t>牛</t>
  </si>
  <si>
    <t>羊</t>
  </si>
  <si>
    <t>禽</t>
  </si>
  <si>
    <t>鱼业</t>
  </si>
  <si>
    <t>中蜂</t>
  </si>
  <si>
    <t>补助资金（元）</t>
  </si>
  <si>
    <t>备注</t>
  </si>
  <si>
    <r>
      <rPr>
        <sz val="12"/>
        <color indexed="8"/>
        <rFont val="仿宋_GB2312"/>
        <charset val="134"/>
      </rPr>
      <t>新建圈舍面积（</t>
    </r>
    <r>
      <rPr>
        <sz val="12"/>
        <color indexed="8"/>
        <rFont val="SimSun"/>
        <charset val="134"/>
      </rPr>
      <t>㎡）</t>
    </r>
  </si>
  <si>
    <r>
      <rPr>
        <sz val="12"/>
        <color indexed="8"/>
        <rFont val="仿宋_GB2312"/>
        <charset val="134"/>
      </rPr>
      <t>粪污处理设施规模（m</t>
    </r>
    <r>
      <rPr>
        <sz val="12"/>
        <color indexed="8"/>
        <rFont val="宋体"/>
        <charset val="134"/>
      </rPr>
      <t>³</t>
    </r>
    <r>
      <rPr>
        <sz val="12"/>
        <color indexed="8"/>
        <rFont val="仿宋_GB2312"/>
        <charset val="134"/>
      </rPr>
      <t>）</t>
    </r>
  </si>
  <si>
    <t>引进种猪规模（头）</t>
  </si>
  <si>
    <t>出栏（头）</t>
  </si>
  <si>
    <t>出栏（只）</t>
  </si>
  <si>
    <t>出栏（羽）</t>
  </si>
  <si>
    <t>投放数量（尾）</t>
  </si>
  <si>
    <t>新建鱼塘面积（亩）</t>
  </si>
  <si>
    <r>
      <rPr>
        <sz val="12"/>
        <color indexed="8"/>
        <rFont val="仿宋_GB2312"/>
        <charset val="134"/>
      </rPr>
      <t>销售商品鱼（</t>
    </r>
    <r>
      <rPr>
        <sz val="12"/>
        <color indexed="8"/>
        <rFont val="SimSun"/>
        <charset val="134"/>
      </rPr>
      <t>㎏）</t>
    </r>
  </si>
  <si>
    <t>养殖数
（箱）</t>
  </si>
  <si>
    <t>金岭村</t>
  </si>
  <si>
    <t>张涛</t>
  </si>
  <si>
    <t>东风村</t>
  </si>
  <si>
    <t>胡虚兵</t>
  </si>
  <si>
    <t>廖良术</t>
  </si>
  <si>
    <t>潘佳忠</t>
  </si>
  <si>
    <t>新坪村</t>
  </si>
  <si>
    <t>周友涛</t>
  </si>
  <si>
    <t>靳礼成</t>
  </si>
  <si>
    <t>陈学涛</t>
  </si>
  <si>
    <t>张森</t>
  </si>
  <si>
    <t>得胜村</t>
  </si>
  <si>
    <t>涂光春</t>
  </si>
  <si>
    <t>旧城村</t>
  </si>
  <si>
    <t>于言宗</t>
  </si>
  <si>
    <t>合计</t>
  </si>
  <si>
    <t>附件16</t>
  </si>
  <si>
    <t>镇坪县2024年富硒种植类验收汇总表1（镇级）</t>
  </si>
  <si>
    <t>大豆玉米带状复合种植</t>
  </si>
  <si>
    <t>大豆扩种</t>
  </si>
  <si>
    <t>水稻</t>
  </si>
  <si>
    <r>
      <rPr>
        <sz val="12"/>
        <color indexed="8"/>
        <rFont val="仿宋_GB2312"/>
        <charset val="134"/>
      </rPr>
      <t>种植面积（</t>
    </r>
    <r>
      <rPr>
        <sz val="12"/>
        <color indexed="8"/>
        <rFont val="SimSun"/>
        <charset val="134"/>
      </rPr>
      <t>亩）</t>
    </r>
  </si>
  <si>
    <r>
      <rPr>
        <sz val="12"/>
        <color indexed="8"/>
        <rFont val="仿宋_GB2312"/>
        <charset val="134"/>
      </rPr>
      <t>玉米产量（</t>
    </r>
    <r>
      <rPr>
        <sz val="12"/>
        <color indexed="8"/>
        <rFont val="SimSun"/>
        <charset val="134"/>
      </rPr>
      <t>㎏</t>
    </r>
    <r>
      <rPr>
        <sz val="12"/>
        <color indexed="8"/>
        <rFont val="仿宋_GB2312"/>
        <charset val="134"/>
      </rPr>
      <t>）</t>
    </r>
  </si>
  <si>
    <r>
      <rPr>
        <sz val="12"/>
        <color indexed="8"/>
        <rFont val="仿宋_GB2312"/>
        <charset val="134"/>
      </rPr>
      <t>大豆产量（</t>
    </r>
    <r>
      <rPr>
        <sz val="12"/>
        <color indexed="8"/>
        <rFont val="宋体"/>
        <charset val="134"/>
      </rPr>
      <t>㎏</t>
    </r>
    <r>
      <rPr>
        <sz val="12"/>
        <color indexed="8"/>
        <rFont val="仿宋_GB2312"/>
        <charset val="134"/>
      </rPr>
      <t>）</t>
    </r>
  </si>
  <si>
    <t>富硒面积（亩）</t>
  </si>
  <si>
    <t>扩种面积（亩）</t>
  </si>
  <si>
    <t>稻渔面积（亩）</t>
  </si>
  <si>
    <r>
      <rPr>
        <sz val="12"/>
        <color indexed="8"/>
        <rFont val="仿宋_GB2312"/>
        <charset val="134"/>
      </rPr>
      <t>水稻产量（</t>
    </r>
    <r>
      <rPr>
        <sz val="12"/>
        <color indexed="8"/>
        <rFont val="SimSun"/>
        <charset val="134"/>
      </rPr>
      <t>㎏</t>
    </r>
    <r>
      <rPr>
        <sz val="12"/>
        <color indexed="8"/>
        <rFont val="仿宋_GB2312"/>
        <charset val="134"/>
      </rPr>
      <t>）</t>
    </r>
  </si>
  <si>
    <r>
      <rPr>
        <sz val="12"/>
        <color indexed="8"/>
        <rFont val="仿宋_GB2312"/>
        <charset val="134"/>
      </rPr>
      <t>销售食品鱼（</t>
    </r>
    <r>
      <rPr>
        <sz val="12"/>
        <color indexed="8"/>
        <rFont val="SimSun"/>
        <charset val="134"/>
      </rPr>
      <t>㎏）</t>
    </r>
  </si>
  <si>
    <t>旱改水面积（亩）</t>
  </si>
  <si>
    <r>
      <rPr>
        <sz val="12"/>
        <color indexed="8"/>
        <rFont val="仿宋_GB2312"/>
        <charset val="134"/>
      </rPr>
      <t>水稻产量（</t>
    </r>
    <r>
      <rPr>
        <sz val="12"/>
        <color indexed="8"/>
        <rFont val="SimSun"/>
        <charset val="134"/>
      </rPr>
      <t>㎏）</t>
    </r>
  </si>
  <si>
    <t>干洲河村</t>
  </si>
  <si>
    <t>黄培学</t>
  </si>
  <si>
    <t>陈帮玉</t>
  </si>
  <si>
    <t>李品成</t>
  </si>
  <si>
    <t>刘发树</t>
  </si>
  <si>
    <t>杨德明</t>
  </si>
  <si>
    <t>黄勤登</t>
  </si>
  <si>
    <t>李品军</t>
  </si>
  <si>
    <t>胡庆寿</t>
  </si>
  <si>
    <t>胡庆贵</t>
  </si>
  <si>
    <t>龚正友</t>
  </si>
  <si>
    <t>李品福</t>
  </si>
  <si>
    <t>龚正翠</t>
  </si>
  <si>
    <t>杨德青</t>
  </si>
  <si>
    <t>胡仲兵</t>
  </si>
  <si>
    <t>张玉鹏</t>
  </si>
  <si>
    <t>蒋宗秀</t>
  </si>
  <si>
    <t>陈银贵</t>
  </si>
  <si>
    <t>康申富</t>
  </si>
  <si>
    <t>谢朝兰</t>
  </si>
  <si>
    <t>洪万祥</t>
  </si>
  <si>
    <t>蒋行贵</t>
  </si>
  <si>
    <t>吕中平</t>
  </si>
  <si>
    <t>肖家财</t>
  </si>
  <si>
    <t>李昌元</t>
  </si>
  <si>
    <t>李昌术</t>
  </si>
  <si>
    <t>汤进秀</t>
  </si>
  <si>
    <t>刘绍明</t>
  </si>
  <si>
    <t>魏跃美</t>
  </si>
  <si>
    <t>刘祖福</t>
  </si>
  <si>
    <t>陈立国</t>
  </si>
  <si>
    <t>谭国齐</t>
  </si>
  <si>
    <t>杜茂燕</t>
  </si>
  <si>
    <t>刘少彬</t>
  </si>
  <si>
    <t>杜启高</t>
  </si>
  <si>
    <t>张厚银</t>
  </si>
  <si>
    <t>彭泽国</t>
  </si>
  <si>
    <t>张厚国</t>
  </si>
  <si>
    <t>来光安</t>
  </si>
  <si>
    <t>彭泽兴</t>
  </si>
  <si>
    <t>刘少成</t>
  </si>
  <si>
    <t>张厚富</t>
  </si>
  <si>
    <t>彭泽堂</t>
  </si>
  <si>
    <t>来光友</t>
  </si>
  <si>
    <t>陈玉金</t>
  </si>
  <si>
    <t>彭泽红</t>
  </si>
  <si>
    <t>彭泽满</t>
  </si>
  <si>
    <t>向太术</t>
  </si>
  <si>
    <t>洪龙班</t>
  </si>
  <si>
    <t>张厚友</t>
  </si>
  <si>
    <t>刘武军</t>
  </si>
  <si>
    <t>彭泽玉</t>
  </si>
  <si>
    <t>杜启华</t>
  </si>
  <si>
    <t>任连华</t>
  </si>
  <si>
    <t>王本弟</t>
  </si>
  <si>
    <t>杜大利</t>
  </si>
  <si>
    <t>谭秀才</t>
  </si>
  <si>
    <t>来光清</t>
  </si>
  <si>
    <t>洪万兴</t>
  </si>
  <si>
    <t>李再春</t>
  </si>
  <si>
    <t>洪贵汉</t>
  </si>
  <si>
    <t>谭周国</t>
  </si>
  <si>
    <t>李再权</t>
  </si>
  <si>
    <t>李再扬</t>
  </si>
  <si>
    <t>洪万刚</t>
  </si>
  <si>
    <t>王永玖</t>
  </si>
  <si>
    <t>胡兴兵</t>
  </si>
  <si>
    <t>朱美德</t>
  </si>
  <si>
    <t>张永平</t>
  </si>
  <si>
    <t>谌基陆</t>
  </si>
  <si>
    <t>洪军班</t>
  </si>
  <si>
    <t>刘道建</t>
  </si>
  <si>
    <t>刘绪田</t>
  </si>
  <si>
    <t>张永山</t>
  </si>
  <si>
    <t>谭周明</t>
  </si>
  <si>
    <t>李万奎</t>
  </si>
  <si>
    <t>徐大金</t>
  </si>
  <si>
    <t>陈之华</t>
  </si>
  <si>
    <t>叶开华</t>
  </si>
  <si>
    <t>刘道忠</t>
  </si>
  <si>
    <t>刘绪朋</t>
  </si>
  <si>
    <t>李明学</t>
  </si>
  <si>
    <t>杨红珍</t>
  </si>
  <si>
    <t>陈昔云</t>
  </si>
  <si>
    <t>刘少喜</t>
  </si>
  <si>
    <t>刘少群</t>
  </si>
  <si>
    <t>叶开福</t>
  </si>
  <si>
    <t>刘绪和</t>
  </si>
  <si>
    <t>文龙桂</t>
  </si>
  <si>
    <t>文永凤</t>
  </si>
  <si>
    <t>李远明</t>
  </si>
  <si>
    <t>王文建</t>
  </si>
  <si>
    <t>池秀平</t>
  </si>
  <si>
    <t>文永国</t>
  </si>
  <si>
    <t>郑发学</t>
  </si>
  <si>
    <t>唐德红</t>
  </si>
  <si>
    <t>柳会敏</t>
  </si>
  <si>
    <t>刘定翠</t>
  </si>
  <si>
    <t>潘发云</t>
  </si>
  <si>
    <t>康境福</t>
  </si>
  <si>
    <t>何邦成</t>
  </si>
  <si>
    <t>向绪秀</t>
  </si>
  <si>
    <t>魏光明</t>
  </si>
  <si>
    <t>周仕秀</t>
  </si>
  <si>
    <t>李万桂</t>
  </si>
  <si>
    <t>肖先平</t>
  </si>
  <si>
    <t>李远华</t>
  </si>
  <si>
    <t>周正云</t>
  </si>
  <si>
    <t>雷光凤</t>
  </si>
  <si>
    <t>李远云</t>
  </si>
  <si>
    <t>郎昌建</t>
  </si>
  <si>
    <t>郎大兵</t>
  </si>
  <si>
    <t>刘陶德</t>
  </si>
  <si>
    <t>沈发国</t>
  </si>
  <si>
    <t>刘少清</t>
  </si>
  <si>
    <t>刘陶忠</t>
  </si>
  <si>
    <t>刘陶兵</t>
  </si>
  <si>
    <t>潘发胜</t>
  </si>
  <si>
    <t>刘绍东</t>
  </si>
  <si>
    <t>刘绪年</t>
  </si>
  <si>
    <t>刘少雄</t>
  </si>
  <si>
    <t>田光平</t>
  </si>
  <si>
    <t>袁玉平</t>
  </si>
  <si>
    <t>刘绪满</t>
  </si>
  <si>
    <t>冯光平</t>
  </si>
  <si>
    <t>白芨复合种植29.09亩</t>
  </si>
  <si>
    <t>烟豆套种240</t>
  </si>
  <si>
    <t>彭泽友</t>
  </si>
  <si>
    <t>谢朝华</t>
  </si>
  <si>
    <t>尹万苗</t>
  </si>
  <si>
    <t>李兴平</t>
  </si>
  <si>
    <t>谢守义</t>
  </si>
  <si>
    <t>唐长富</t>
  </si>
  <si>
    <t>谢守安</t>
  </si>
  <si>
    <t>李品极</t>
  </si>
  <si>
    <t>龚正清</t>
  </si>
  <si>
    <t>谢先勇</t>
  </si>
  <si>
    <t>刘加翠</t>
  </si>
  <si>
    <t>田小松</t>
  </si>
  <si>
    <t>谢先兵</t>
  </si>
  <si>
    <t>谢先云</t>
  </si>
  <si>
    <t>张德全</t>
  </si>
  <si>
    <t>谢先强</t>
  </si>
  <si>
    <t>龙太兵</t>
  </si>
  <si>
    <t>向永华</t>
  </si>
  <si>
    <t>谢先明</t>
  </si>
  <si>
    <t>谢守坤</t>
  </si>
  <si>
    <t>廖贤春</t>
  </si>
  <si>
    <t>向永祥</t>
  </si>
  <si>
    <t>李发秀</t>
  </si>
  <si>
    <t>吴从定</t>
  </si>
  <si>
    <t>彭阳成</t>
  </si>
  <si>
    <t>李安菊</t>
  </si>
  <si>
    <t>黄茂春</t>
  </si>
  <si>
    <t>黄茂银</t>
  </si>
  <si>
    <t>田永香</t>
  </si>
  <si>
    <t>陈景兵</t>
  </si>
  <si>
    <t>彭传才</t>
  </si>
  <si>
    <t>胥大银</t>
  </si>
  <si>
    <t>吴应碧</t>
  </si>
  <si>
    <t>王雪波</t>
  </si>
  <si>
    <t>陈明孝</t>
  </si>
  <si>
    <t>唐清贵</t>
  </si>
  <si>
    <t>夏国香</t>
  </si>
  <si>
    <t>魏光秀</t>
  </si>
  <si>
    <t>孙江学</t>
  </si>
  <si>
    <t>刘应平</t>
  </si>
  <si>
    <t>刘应祥</t>
  </si>
  <si>
    <t>冉从银</t>
  </si>
  <si>
    <t>冯大成</t>
  </si>
  <si>
    <t>毕道芝</t>
  </si>
  <si>
    <t>范绪军</t>
  </si>
  <si>
    <t>陈光连</t>
  </si>
  <si>
    <t>胡文勇</t>
  </si>
  <si>
    <t>唐世林</t>
  </si>
  <si>
    <t>陈甲翠</t>
  </si>
  <si>
    <t>龚道春</t>
  </si>
  <si>
    <t>田远林</t>
  </si>
  <si>
    <t>刘世兵</t>
  </si>
  <si>
    <t>王成统</t>
  </si>
  <si>
    <t>李忠华</t>
  </si>
  <si>
    <t>甘子泽</t>
  </si>
  <si>
    <t>王立富</t>
  </si>
  <si>
    <t>李文清</t>
  </si>
  <si>
    <t>黄茂成</t>
  </si>
  <si>
    <t>于应芝</t>
  </si>
  <si>
    <t>万发安</t>
  </si>
  <si>
    <t>任永才</t>
  </si>
  <si>
    <t>曹宏喜</t>
  </si>
  <si>
    <t>鲁庆华</t>
  </si>
  <si>
    <t>谭兴海</t>
  </si>
  <si>
    <t>易太元</t>
  </si>
  <si>
    <t>周继香</t>
  </si>
  <si>
    <t>谭兴国</t>
  </si>
  <si>
    <t>毕明春</t>
  </si>
  <si>
    <t>肖体国</t>
  </si>
  <si>
    <t>孙富忠</t>
  </si>
  <si>
    <t>孙富勇</t>
  </si>
  <si>
    <t>陈光元</t>
  </si>
  <si>
    <t>陈景会</t>
  </si>
  <si>
    <t>李崇禄</t>
  </si>
  <si>
    <t>龙少云</t>
  </si>
  <si>
    <t>彭元凤</t>
  </si>
  <si>
    <t>向习元</t>
  </si>
  <si>
    <t>喻继荣</t>
  </si>
  <si>
    <t>胡继军</t>
  </si>
  <si>
    <t>罗志美</t>
  </si>
  <si>
    <t>罗志成</t>
  </si>
  <si>
    <t>高大碧</t>
  </si>
  <si>
    <t>陈宝平</t>
  </si>
  <si>
    <t>池柏金</t>
  </si>
  <si>
    <t>刘大翠</t>
  </si>
  <si>
    <t>陈昌银</t>
  </si>
  <si>
    <t>王臏</t>
  </si>
  <si>
    <t>郑宁勇</t>
  </si>
  <si>
    <t>晏龙</t>
  </si>
  <si>
    <t>王义富</t>
  </si>
  <si>
    <t>谢启平</t>
  </si>
  <si>
    <t>石章俊</t>
  </si>
  <si>
    <t>欧修清</t>
  </si>
  <si>
    <t>代泽翠</t>
  </si>
  <si>
    <t>谢卫芳</t>
  </si>
  <si>
    <t>郑信远</t>
  </si>
  <si>
    <t>罗远秀</t>
  </si>
  <si>
    <t>邵际松</t>
  </si>
  <si>
    <t>陈昌兵</t>
  </si>
  <si>
    <t>石一岚</t>
  </si>
  <si>
    <t>陈德文</t>
  </si>
  <si>
    <t>唐德树</t>
  </si>
  <si>
    <t>曹胜平</t>
  </si>
  <si>
    <t>文国燕</t>
  </si>
  <si>
    <t>胡林刚</t>
  </si>
  <si>
    <t>陈昌平</t>
  </si>
  <si>
    <t>邹武平</t>
  </si>
  <si>
    <t>侯长华</t>
  </si>
  <si>
    <t>侯长秀</t>
  </si>
  <si>
    <t>胡吉香</t>
  </si>
  <si>
    <t>胡军</t>
  </si>
  <si>
    <t>易明海</t>
  </si>
  <si>
    <t>孙江云</t>
  </si>
  <si>
    <t>彭少翠</t>
  </si>
  <si>
    <t>卢长平</t>
  </si>
  <si>
    <t>胡安银</t>
  </si>
  <si>
    <t>张永寿</t>
  </si>
  <si>
    <t>卢存燕</t>
  </si>
  <si>
    <t>胡美军</t>
  </si>
  <si>
    <t>王永翠</t>
  </si>
  <si>
    <t>罗明珍</t>
  </si>
  <si>
    <t>胡莉</t>
  </si>
  <si>
    <t>代云森</t>
  </si>
  <si>
    <t>谢启林</t>
  </si>
  <si>
    <t>卢长松</t>
  </si>
  <si>
    <t>卢存龙</t>
  </si>
  <si>
    <t>罗明珠</t>
  </si>
  <si>
    <t>胡美青</t>
  </si>
  <si>
    <t>钱德林</t>
  </si>
  <si>
    <t>付元栋</t>
  </si>
  <si>
    <t>付元林</t>
  </si>
  <si>
    <t>付元祥</t>
  </si>
  <si>
    <t>王和生</t>
  </si>
  <si>
    <t>陈孝清</t>
  </si>
  <si>
    <t>陈定云</t>
  </si>
  <si>
    <t>刘启富</t>
  </si>
  <si>
    <t>胡虚安</t>
  </si>
  <si>
    <t>胡虚斌</t>
  </si>
  <si>
    <t>骆习刚</t>
  </si>
  <si>
    <t>郑宁地</t>
  </si>
  <si>
    <t>林徳香</t>
  </si>
  <si>
    <t>贺德香</t>
  </si>
  <si>
    <t>谢啟波</t>
  </si>
  <si>
    <t>钱克冬</t>
  </si>
  <si>
    <t>胡虚元</t>
  </si>
  <si>
    <t>邹启英</t>
  </si>
  <si>
    <t>彭兴高</t>
  </si>
  <si>
    <t>谢启华</t>
  </si>
  <si>
    <t>骆尔银</t>
  </si>
  <si>
    <t>余国珍</t>
  </si>
  <si>
    <t>谢卫本</t>
  </si>
  <si>
    <t>张继平</t>
  </si>
  <si>
    <t>王绪智</t>
  </si>
  <si>
    <t>习明桂</t>
  </si>
  <si>
    <t>朱发凤</t>
  </si>
  <si>
    <t>庹友成</t>
  </si>
  <si>
    <t>陈术珍</t>
  </si>
  <si>
    <t>喻清扬</t>
  </si>
  <si>
    <t>陈定富</t>
  </si>
  <si>
    <t>骆锡均</t>
  </si>
  <si>
    <t>杜修珍</t>
  </si>
  <si>
    <t>杜启明</t>
  </si>
  <si>
    <t>栗永贵</t>
  </si>
  <si>
    <t>刘远富</t>
  </si>
  <si>
    <t>伍松</t>
  </si>
  <si>
    <t>周吉云</t>
  </si>
  <si>
    <t>龙升位</t>
  </si>
  <si>
    <t>谭昌奎</t>
  </si>
  <si>
    <t>胡红香</t>
  </si>
  <si>
    <t>罗成相</t>
  </si>
  <si>
    <t>方相翠</t>
  </si>
  <si>
    <t>罗良清</t>
  </si>
  <si>
    <t>张占平</t>
  </si>
  <si>
    <t>烤烟套种25.4亩</t>
  </si>
  <si>
    <t>易世富</t>
  </si>
  <si>
    <t>王莉</t>
  </si>
  <si>
    <t>李佳银</t>
  </si>
  <si>
    <t>王章华</t>
  </si>
  <si>
    <t>唐安凤</t>
  </si>
  <si>
    <t>吴应祥</t>
  </si>
  <si>
    <t>刘少德</t>
  </si>
  <si>
    <t>秦仕兵</t>
  </si>
  <si>
    <t>郑代学</t>
  </si>
  <si>
    <t>周佳兴</t>
  </si>
  <si>
    <t>王元正</t>
  </si>
  <si>
    <t>郑发荣</t>
  </si>
  <si>
    <t>谢尚伍</t>
  </si>
  <si>
    <t>金秀华</t>
  </si>
  <si>
    <t>罗学金</t>
  </si>
  <si>
    <t>孙国顺</t>
  </si>
  <si>
    <t>谭宗明</t>
  </si>
  <si>
    <t>李振民</t>
  </si>
  <si>
    <t>赵永兰</t>
  </si>
  <si>
    <t>陈光望</t>
  </si>
  <si>
    <t>谌祖斌</t>
  </si>
  <si>
    <t>张建安</t>
  </si>
  <si>
    <t>夏忠贵</t>
  </si>
  <si>
    <t>罗学员</t>
  </si>
  <si>
    <t>朱发友</t>
  </si>
  <si>
    <t>汪宁漠</t>
  </si>
  <si>
    <t>方德聪</t>
  </si>
  <si>
    <t>烤烟套种45.6亩</t>
  </si>
  <si>
    <t>付元珍</t>
  </si>
  <si>
    <t>丁世凤</t>
  </si>
  <si>
    <t>陈永林</t>
  </si>
  <si>
    <t>烤烟套种40.6亩</t>
  </si>
  <si>
    <t>罗国祥</t>
  </si>
  <si>
    <t>樊寿平</t>
  </si>
  <si>
    <t>候长松</t>
  </si>
  <si>
    <t>王和刚</t>
  </si>
  <si>
    <t>姜才俊</t>
  </si>
  <si>
    <t>刘其兵</t>
  </si>
  <si>
    <t>谭天辉</t>
  </si>
  <si>
    <t>江发平</t>
  </si>
  <si>
    <t>沈贤明</t>
  </si>
  <si>
    <t>沈贤军</t>
  </si>
  <si>
    <t>谢知清</t>
  </si>
  <si>
    <t>栗德正</t>
  </si>
  <si>
    <t>唐兴田</t>
  </si>
  <si>
    <t>谭周平</t>
  </si>
  <si>
    <t>裴齐忠</t>
  </si>
  <si>
    <t>谭天宝</t>
  </si>
  <si>
    <t>张应伍</t>
  </si>
  <si>
    <t>朱立华</t>
  </si>
  <si>
    <t>朱立军</t>
  </si>
  <si>
    <t>朱发庭</t>
  </si>
  <si>
    <t>姜福平</t>
  </si>
  <si>
    <t>谭天才</t>
  </si>
  <si>
    <t>赖松松</t>
  </si>
  <si>
    <t>谢雨林</t>
  </si>
  <si>
    <t>卢德华</t>
  </si>
  <si>
    <t>赖万军</t>
  </si>
  <si>
    <t>夏国勤</t>
  </si>
  <si>
    <t>许富俊</t>
  </si>
  <si>
    <t>彭德芳</t>
  </si>
  <si>
    <t>彭祖凤</t>
  </si>
  <si>
    <t>彭德能</t>
  </si>
  <si>
    <t>许富宝</t>
  </si>
  <si>
    <t>张占清</t>
  </si>
  <si>
    <t>烤烟套种20.5亩</t>
  </si>
  <si>
    <t>杨龙</t>
  </si>
  <si>
    <t>陈正福</t>
  </si>
  <si>
    <t>吴应树</t>
  </si>
  <si>
    <t>黄正平</t>
  </si>
  <si>
    <t>皮秀东</t>
  </si>
  <si>
    <t>肖大富</t>
  </si>
  <si>
    <t>王进富</t>
  </si>
  <si>
    <t>张罗清</t>
  </si>
  <si>
    <t>彭德福</t>
  </si>
  <si>
    <t>郑学礼</t>
  </si>
  <si>
    <t>彭德勇</t>
  </si>
  <si>
    <t>张坤贵</t>
  </si>
  <si>
    <t>王明学</t>
  </si>
  <si>
    <t>姜福学</t>
  </si>
  <si>
    <t>胡世友</t>
  </si>
  <si>
    <t>曾有明</t>
  </si>
  <si>
    <t>李顺才</t>
  </si>
  <si>
    <t>张祖培</t>
  </si>
  <si>
    <t>彭祖丹</t>
  </si>
  <si>
    <t>朱照林</t>
  </si>
  <si>
    <t>烤烟套种51.2</t>
  </si>
  <si>
    <t>姚正万</t>
  </si>
  <si>
    <t>叶新华</t>
  </si>
  <si>
    <t>周申军</t>
  </si>
  <si>
    <t>朱正宝</t>
  </si>
  <si>
    <t>烤烟套种15.2亩</t>
  </si>
  <si>
    <t>得胜村股份经济合作社</t>
  </si>
  <si>
    <t>龚全明</t>
  </si>
  <si>
    <t>郭登山</t>
  </si>
  <si>
    <t>郭丰举</t>
  </si>
  <si>
    <t>郭登卫</t>
  </si>
  <si>
    <t>周贤富</t>
  </si>
  <si>
    <t>候祖富</t>
  </si>
  <si>
    <t>曾祥富</t>
  </si>
  <si>
    <t>刘定友</t>
  </si>
  <si>
    <t>谭周清</t>
  </si>
  <si>
    <t>黄久云</t>
  </si>
  <si>
    <t>谭周鑫</t>
  </si>
  <si>
    <t>田义志</t>
  </si>
  <si>
    <t>黄久林</t>
  </si>
  <si>
    <t>张玉翠</t>
  </si>
  <si>
    <t>戈先凤</t>
  </si>
  <si>
    <t>谭天有</t>
  </si>
  <si>
    <t>覃发兵</t>
  </si>
  <si>
    <t>王生秀</t>
  </si>
  <si>
    <t>田义和</t>
  </si>
  <si>
    <t>刘平</t>
  </si>
  <si>
    <t>王安树</t>
  </si>
  <si>
    <t>朱付刚</t>
  </si>
  <si>
    <t>张发波</t>
  </si>
  <si>
    <t>田义山</t>
  </si>
  <si>
    <t>周世明</t>
  </si>
  <si>
    <t>田立艳</t>
  </si>
  <si>
    <t>周贤金</t>
  </si>
  <si>
    <t>田功平</t>
  </si>
  <si>
    <t>李刚春</t>
  </si>
  <si>
    <t>龙绍玉</t>
  </si>
  <si>
    <t>周维芝</t>
  </si>
  <si>
    <t>吴成柱</t>
  </si>
  <si>
    <t>吴文才</t>
  </si>
  <si>
    <t>尹辽凤</t>
  </si>
  <si>
    <t>吴文斌</t>
  </si>
  <si>
    <t>王寿才</t>
  </si>
  <si>
    <t>吴成华</t>
  </si>
  <si>
    <t>李振斌</t>
  </si>
  <si>
    <t>王寿友</t>
  </si>
  <si>
    <t>唐伦山</t>
  </si>
  <si>
    <t>王禄川</t>
  </si>
  <si>
    <t>吴作芝</t>
  </si>
  <si>
    <t>覃军</t>
  </si>
  <si>
    <t>康成树</t>
  </si>
  <si>
    <t>康钦佩</t>
  </si>
  <si>
    <t>康钦云</t>
  </si>
  <si>
    <t>康钦世</t>
  </si>
  <si>
    <t>康成祥</t>
  </si>
  <si>
    <t>苏良贵</t>
  </si>
  <si>
    <t>康成翠</t>
  </si>
  <si>
    <t>康成军</t>
  </si>
  <si>
    <t>谭金刚</t>
  </si>
  <si>
    <t>付发刚</t>
  </si>
  <si>
    <t>罗龙富</t>
  </si>
  <si>
    <t>史文芝</t>
  </si>
  <si>
    <t>罗兴和</t>
  </si>
  <si>
    <t>尹辽伍</t>
  </si>
  <si>
    <t>张毅夫</t>
  </si>
  <si>
    <t>王禄贵</t>
  </si>
  <si>
    <t>袁应松</t>
  </si>
  <si>
    <t>周贤发</t>
  </si>
  <si>
    <t>胡金满</t>
  </si>
  <si>
    <t>李成福</t>
  </si>
  <si>
    <t>周传华</t>
  </si>
  <si>
    <t>张礼芳</t>
  </si>
  <si>
    <t>朱兴全</t>
  </si>
  <si>
    <t>三坪村</t>
  </si>
  <si>
    <t>夏国章</t>
  </si>
  <si>
    <t>宋秀贵</t>
  </si>
  <si>
    <t>侯长荣</t>
  </si>
  <si>
    <t>金先德</t>
  </si>
  <si>
    <t>文世翠</t>
  </si>
  <si>
    <t>孟术前</t>
  </si>
  <si>
    <t>陈景忠</t>
  </si>
  <si>
    <t>彭远洪</t>
  </si>
  <si>
    <t>郑三碧</t>
  </si>
  <si>
    <t>王武章</t>
  </si>
  <si>
    <t>吴文旭</t>
  </si>
  <si>
    <t>黎定香</t>
  </si>
  <si>
    <t>李光凤</t>
  </si>
  <si>
    <t>仁中学</t>
  </si>
  <si>
    <t>冯兴明</t>
  </si>
  <si>
    <t>赵忠炳</t>
  </si>
  <si>
    <t>侯义权</t>
  </si>
  <si>
    <t>喻直清</t>
  </si>
  <si>
    <t>蒋胜华</t>
  </si>
  <si>
    <t>金先杰</t>
  </si>
  <si>
    <t>吴作富</t>
  </si>
  <si>
    <t>谢先贵</t>
  </si>
  <si>
    <t>饶智义</t>
  </si>
  <si>
    <t>吴秀平</t>
  </si>
  <si>
    <t>黄德平</t>
  </si>
  <si>
    <t>张孝菊</t>
  </si>
  <si>
    <t>侯长胜</t>
  </si>
  <si>
    <t>侯长珍</t>
  </si>
  <si>
    <t>向天久</t>
  </si>
  <si>
    <t>蒋胜海</t>
  </si>
  <si>
    <t>郑学成</t>
  </si>
  <si>
    <t>胡文政</t>
  </si>
  <si>
    <t>杜文富</t>
  </si>
  <si>
    <t>龚道才</t>
  </si>
  <si>
    <t>祁再香</t>
  </si>
  <si>
    <t>侯久术</t>
  </si>
  <si>
    <t>彭兴春</t>
  </si>
  <si>
    <t>李科举</t>
  </si>
  <si>
    <t>喻传友</t>
  </si>
  <si>
    <t>程仕荣</t>
  </si>
  <si>
    <t>陈辉义</t>
  </si>
  <si>
    <t>喻传国</t>
  </si>
  <si>
    <t>邱国芝</t>
  </si>
  <si>
    <t>彭兴国</t>
  </si>
  <si>
    <t>喻青高</t>
  </si>
  <si>
    <t>金光明</t>
  </si>
  <si>
    <t>田延举</t>
  </si>
  <si>
    <t>刘朝东</t>
  </si>
  <si>
    <t>向天明</t>
  </si>
  <si>
    <t>胥从华</t>
  </si>
  <si>
    <t>张如珍</t>
  </si>
  <si>
    <t>廖再银</t>
  </si>
  <si>
    <t>陈春耀</t>
  </si>
  <si>
    <t>王显厚</t>
  </si>
  <si>
    <t>代泽林</t>
  </si>
  <si>
    <t>黄维章</t>
  </si>
  <si>
    <t>侯长国</t>
  </si>
  <si>
    <t>李万东</t>
  </si>
  <si>
    <t>邱国林</t>
  </si>
  <si>
    <t>周厚华</t>
  </si>
  <si>
    <t>吴贵秀</t>
  </si>
  <si>
    <t>侯久太</t>
  </si>
  <si>
    <t>谢长安</t>
  </si>
  <si>
    <t>喻传华</t>
  </si>
  <si>
    <t>李治书</t>
  </si>
  <si>
    <t>兰国富</t>
  </si>
  <si>
    <t>欧修成</t>
  </si>
  <si>
    <t>薛云兵</t>
  </si>
  <si>
    <t>兰国芝</t>
  </si>
  <si>
    <t>吴卫权</t>
  </si>
  <si>
    <t>王显翠</t>
  </si>
  <si>
    <t>蒋胜安</t>
  </si>
  <si>
    <t>刘进林</t>
  </si>
  <si>
    <t>郑学辉</t>
  </si>
  <si>
    <t>王利春</t>
  </si>
  <si>
    <t>刘祥术</t>
  </si>
  <si>
    <t>郭绪芝</t>
  </si>
  <si>
    <t>匡晋铃</t>
  </si>
  <si>
    <t>肖家军</t>
  </si>
  <si>
    <t>肖浮明</t>
  </si>
  <si>
    <t>肖家平</t>
  </si>
  <si>
    <t>郭绪明</t>
  </si>
  <si>
    <t>卢志贵</t>
  </si>
  <si>
    <t>沈显兵</t>
  </si>
  <si>
    <t>王升练</t>
  </si>
  <si>
    <t>袁慎明</t>
  </si>
  <si>
    <t>沈显春</t>
  </si>
  <si>
    <t>汪显成</t>
  </si>
  <si>
    <t>严凤友</t>
  </si>
  <si>
    <t>刘其芳</t>
  </si>
  <si>
    <t>方继生</t>
  </si>
  <si>
    <t>李安学</t>
  </si>
  <si>
    <t>方继恩</t>
  </si>
  <si>
    <t>李永久</t>
  </si>
  <si>
    <t>王青志</t>
  </si>
  <si>
    <t>饶帮东</t>
  </si>
  <si>
    <t>饶鹏</t>
  </si>
  <si>
    <t>涂永军</t>
  </si>
  <si>
    <t>张国防</t>
  </si>
  <si>
    <t>向太珍</t>
  </si>
  <si>
    <t>李永兴</t>
  </si>
  <si>
    <t>邹天亮</t>
  </si>
  <si>
    <t>邹长军</t>
  </si>
  <si>
    <t>曹远怀</t>
  </si>
  <si>
    <t>谭显兵</t>
  </si>
  <si>
    <t>胡庆萍</t>
  </si>
  <si>
    <t>周纪美</t>
  </si>
  <si>
    <t>米行早</t>
  </si>
  <si>
    <t>吴显贵</t>
  </si>
  <si>
    <t>冯先华</t>
  </si>
  <si>
    <t>刘登清</t>
  </si>
  <si>
    <t>周继兵</t>
  </si>
  <si>
    <t>陈广琼</t>
  </si>
  <si>
    <t>朱云章</t>
  </si>
  <si>
    <t>曹会香</t>
  </si>
  <si>
    <t>刘文华</t>
  </si>
  <si>
    <t>刘昌付</t>
  </si>
  <si>
    <t>杨再成</t>
  </si>
  <si>
    <t>周大林</t>
  </si>
  <si>
    <t>胡昌贵</t>
  </si>
  <si>
    <t>薛维术</t>
  </si>
  <si>
    <t>胡先友</t>
  </si>
  <si>
    <t>吴应新</t>
  </si>
  <si>
    <t>周吉龙</t>
  </si>
  <si>
    <t>刘昌权</t>
  </si>
  <si>
    <t>梁伦贵</t>
  </si>
  <si>
    <t>卢昌兵</t>
  </si>
  <si>
    <t>袁慎学</t>
  </si>
  <si>
    <t>袁慎平</t>
  </si>
  <si>
    <t>栗永曦</t>
  </si>
  <si>
    <t>王怀寿</t>
  </si>
  <si>
    <t>沈宗财</t>
  </si>
  <si>
    <t>苏泽香</t>
  </si>
  <si>
    <t>陈光翠</t>
  </si>
  <si>
    <t>张关明</t>
  </si>
  <si>
    <t>杨昌华</t>
  </si>
  <si>
    <t>张绪华</t>
  </si>
  <si>
    <t>张绪富</t>
  </si>
  <si>
    <t>黄豆魔芋套种</t>
  </si>
  <si>
    <t>民主村</t>
  </si>
  <si>
    <t>赵仕福</t>
  </si>
  <si>
    <t>谢守朋</t>
  </si>
  <si>
    <t>田光国</t>
  </si>
  <si>
    <t>谭余孝</t>
  </si>
  <si>
    <t>涂大成</t>
  </si>
  <si>
    <t>涂大均</t>
  </si>
  <si>
    <t>陈兴平</t>
  </si>
  <si>
    <t>廖再发</t>
  </si>
  <si>
    <t>田光明</t>
  </si>
  <si>
    <t>谌祖平</t>
  </si>
  <si>
    <t>王绪平</t>
  </si>
  <si>
    <t>张学冬</t>
  </si>
  <si>
    <t>谌祖香</t>
  </si>
  <si>
    <t>廖贤美</t>
  </si>
  <si>
    <t>易泽兰</t>
  </si>
  <si>
    <t>廖再贵</t>
  </si>
  <si>
    <t>卢先菊</t>
  </si>
  <si>
    <t>吴文香</t>
  </si>
  <si>
    <t>杨永凤</t>
  </si>
  <si>
    <t>居金生</t>
  </si>
  <si>
    <t>靳义和</t>
  </si>
  <si>
    <t>靳义平</t>
  </si>
  <si>
    <t>谭余林</t>
  </si>
  <si>
    <t>晏平</t>
  </si>
  <si>
    <t>胥从宏</t>
  </si>
  <si>
    <t>谭世秀</t>
  </si>
  <si>
    <t>胥从明</t>
  </si>
  <si>
    <t>罗学冬</t>
  </si>
  <si>
    <t>谢时三</t>
  </si>
  <si>
    <t>凌曾金</t>
  </si>
  <si>
    <t>刘修明</t>
  </si>
  <si>
    <t>罗学坤</t>
  </si>
  <si>
    <t>胥道富</t>
  </si>
  <si>
    <t>樊贯明</t>
  </si>
  <si>
    <t>唐世翠</t>
  </si>
  <si>
    <t>谭世学</t>
  </si>
  <si>
    <t>张后海</t>
  </si>
  <si>
    <t>罗先德</t>
  </si>
  <si>
    <t>罗先清</t>
  </si>
  <si>
    <t>常成平</t>
  </si>
  <si>
    <t>常成林</t>
  </si>
  <si>
    <t>常成明</t>
  </si>
  <si>
    <t>钟大香</t>
  </si>
  <si>
    <t>烤烟套种</t>
  </si>
  <si>
    <t>蒋胜全</t>
  </si>
  <si>
    <t>罗学菊</t>
  </si>
  <si>
    <t>蒋胜明</t>
  </si>
  <si>
    <t>胥红安</t>
  </si>
  <si>
    <t>伍贤菊</t>
  </si>
  <si>
    <t>李光全</t>
  </si>
  <si>
    <t>常成香</t>
  </si>
  <si>
    <t>文世彩</t>
  </si>
  <si>
    <t>吴召香</t>
  </si>
  <si>
    <t>邹启秀</t>
  </si>
  <si>
    <t>张永贵</t>
  </si>
  <si>
    <t>陈帮山</t>
  </si>
  <si>
    <t>侯长贵</t>
  </si>
  <si>
    <t>赵万平</t>
  </si>
  <si>
    <t>赵万宏</t>
  </si>
  <si>
    <t>赵春宏</t>
  </si>
  <si>
    <t>欧修林</t>
  </si>
  <si>
    <t>向良成</t>
  </si>
  <si>
    <t>付主秀</t>
  </si>
  <si>
    <t>刘启安</t>
  </si>
  <si>
    <t>方裕金</t>
  </si>
  <si>
    <t>李光芝</t>
  </si>
  <si>
    <t>胡正银</t>
  </si>
  <si>
    <t>陈启明</t>
  </si>
  <si>
    <t>卢德发</t>
  </si>
  <si>
    <t>谭传政</t>
  </si>
  <si>
    <t>徐世财</t>
  </si>
  <si>
    <t>雷关政</t>
  </si>
  <si>
    <t>卢先军</t>
  </si>
  <si>
    <t>陈学田</t>
  </si>
  <si>
    <t>卢本友</t>
  </si>
  <si>
    <t>魏有品</t>
  </si>
  <si>
    <t>陈兴国</t>
  </si>
  <si>
    <t>徐世成</t>
  </si>
  <si>
    <t>周申明</t>
  </si>
  <si>
    <t>魏昌发</t>
  </si>
  <si>
    <t>谭传辉</t>
  </si>
  <si>
    <t>周申平</t>
  </si>
  <si>
    <t>吴远建</t>
  </si>
  <si>
    <t>朱碧珍</t>
  </si>
  <si>
    <t>朱碧财</t>
  </si>
  <si>
    <t>周纪冬</t>
  </si>
  <si>
    <t>方纪发</t>
  </si>
  <si>
    <t>向文培</t>
  </si>
  <si>
    <t>向绪平</t>
  </si>
  <si>
    <t>李柏枝</t>
  </si>
  <si>
    <t>贺发凤</t>
  </si>
  <si>
    <t>方玉平</t>
  </si>
  <si>
    <t>罗良举</t>
  </si>
  <si>
    <t>周元清</t>
  </si>
  <si>
    <t>来光凤</t>
  </si>
  <si>
    <t>石兴明</t>
  </si>
  <si>
    <t>许自贵</t>
  </si>
  <si>
    <t>曾广明</t>
  </si>
  <si>
    <t>廖定祥</t>
  </si>
  <si>
    <t>谭兴刚</t>
  </si>
  <si>
    <t>袁龙香</t>
  </si>
  <si>
    <t>袁龙凤</t>
  </si>
  <si>
    <t>张良山</t>
  </si>
  <si>
    <t>向先全</t>
  </si>
  <si>
    <t>徐运玲</t>
  </si>
  <si>
    <t>陈孝春</t>
  </si>
  <si>
    <t>陈宏平</t>
  </si>
  <si>
    <t>岳康</t>
  </si>
  <si>
    <t>唐天学</t>
  </si>
  <si>
    <t>李仁云</t>
  </si>
  <si>
    <t>黄德元</t>
  </si>
  <si>
    <t>李清华</t>
  </si>
  <si>
    <t>彭祖兵</t>
  </si>
  <si>
    <t>赵发兰</t>
  </si>
  <si>
    <t>陈文太</t>
  </si>
  <si>
    <t>王正全</t>
  </si>
  <si>
    <t>李清荣</t>
  </si>
  <si>
    <t>袁开林</t>
  </si>
  <si>
    <t>袁旦华</t>
  </si>
  <si>
    <t>张坤学</t>
  </si>
  <si>
    <t>唐兴华</t>
  </si>
  <si>
    <t>郑成香</t>
  </si>
  <si>
    <t>陈德和</t>
  </si>
  <si>
    <t>饶楚明</t>
  </si>
  <si>
    <t>侯长军</t>
  </si>
  <si>
    <t>李承奉</t>
  </si>
  <si>
    <t>李仁元</t>
  </si>
  <si>
    <t>王利芝</t>
  </si>
  <si>
    <t>赵文珍</t>
  </si>
  <si>
    <t>梁金富</t>
  </si>
  <si>
    <t>刘芸</t>
  </si>
  <si>
    <t>方德刚</t>
  </si>
  <si>
    <t>熊金宝</t>
  </si>
  <si>
    <t>向先才</t>
  </si>
  <si>
    <t>唐兴兵</t>
  </si>
  <si>
    <t>邓芳</t>
  </si>
  <si>
    <t>郑传平</t>
  </si>
  <si>
    <t>屈贵学</t>
  </si>
  <si>
    <t>卢德友</t>
  </si>
  <si>
    <t>黄德华</t>
  </si>
  <si>
    <t>卢德明</t>
  </si>
  <si>
    <t>刘元东</t>
  </si>
  <si>
    <t>陈德学</t>
  </si>
  <si>
    <t>肖德佩</t>
  </si>
  <si>
    <t>唐兴福</t>
  </si>
  <si>
    <t>唐兴龙</t>
  </si>
  <si>
    <t>李书华</t>
  </si>
  <si>
    <t>夏云兴</t>
  </si>
  <si>
    <t>李承华</t>
  </si>
  <si>
    <t>赵英国</t>
  </si>
  <si>
    <t>张青山</t>
  </si>
  <si>
    <t>刘绪黄</t>
  </si>
  <si>
    <t>刘其军</t>
  </si>
  <si>
    <t>熊金武</t>
  </si>
  <si>
    <t>刘美林</t>
  </si>
  <si>
    <t>向文云</t>
  </si>
  <si>
    <t>李全友</t>
  </si>
  <si>
    <t>李修兵</t>
  </si>
  <si>
    <t>周绪祥</t>
  </si>
  <si>
    <t>邱兴贵</t>
  </si>
  <si>
    <t>曾广兵</t>
  </si>
  <si>
    <t>文光学</t>
  </si>
  <si>
    <t>李书清</t>
  </si>
  <si>
    <t>刘炳香</t>
  </si>
  <si>
    <t>王祖清</t>
  </si>
  <si>
    <t>张吉学</t>
  </si>
  <si>
    <t>李书美</t>
  </si>
  <si>
    <t>胡先玉</t>
  </si>
  <si>
    <t>代永娣</t>
  </si>
  <si>
    <t>王利先</t>
  </si>
  <si>
    <t>卢存兵</t>
  </si>
  <si>
    <t>向先国</t>
  </si>
  <si>
    <t>王利富</t>
  </si>
  <si>
    <t>张全平</t>
  </si>
  <si>
    <t>杨祖德</t>
  </si>
  <si>
    <t>杨大富</t>
  </si>
  <si>
    <t>卢存国</t>
  </si>
  <si>
    <t>向世青</t>
  </si>
  <si>
    <t>程世虎</t>
  </si>
  <si>
    <t>向先华</t>
  </si>
  <si>
    <t>卢存强</t>
  </si>
  <si>
    <t>郑宁富</t>
  </si>
  <si>
    <t>卢后芝</t>
  </si>
  <si>
    <t>周益山</t>
  </si>
  <si>
    <t>谭显银</t>
  </si>
  <si>
    <t>向传清</t>
  </si>
  <si>
    <t>黄明学</t>
  </si>
  <si>
    <t>马林学</t>
  </si>
  <si>
    <t>刘少学</t>
  </si>
  <si>
    <t>李作奎</t>
  </si>
  <si>
    <t>董有富</t>
  </si>
  <si>
    <t>刘少禄</t>
  </si>
  <si>
    <t>王小艳</t>
  </si>
  <si>
    <t>杨吉清</t>
  </si>
  <si>
    <t>张纪才</t>
  </si>
  <si>
    <t>刘念品</t>
  </si>
  <si>
    <t>尹瑞平</t>
  </si>
  <si>
    <t>康进成</t>
  </si>
  <si>
    <t>张官福</t>
  </si>
  <si>
    <t>夏云兵</t>
  </si>
  <si>
    <t>曾顺林</t>
  </si>
  <si>
    <t>张贵平</t>
  </si>
  <si>
    <t>姚秀兵</t>
  </si>
  <si>
    <t>詹代春</t>
  </si>
  <si>
    <t>李方前</t>
  </si>
  <si>
    <t>李定元</t>
  </si>
  <si>
    <t>尚魁华</t>
  </si>
  <si>
    <t>李明贵</t>
  </si>
  <si>
    <t>朱发平</t>
  </si>
  <si>
    <t>马明芳</t>
  </si>
  <si>
    <t>卢存学</t>
  </si>
  <si>
    <t>唐天辉</t>
  </si>
  <si>
    <t>杨超凡</t>
  </si>
  <si>
    <t>王安德</t>
  </si>
  <si>
    <t>李宗玲</t>
  </si>
  <si>
    <t>吴明财</t>
  </si>
  <si>
    <t>毛成玉</t>
  </si>
  <si>
    <t>田大学</t>
  </si>
  <si>
    <t>赵文之</t>
  </si>
  <si>
    <t>林兴</t>
  </si>
  <si>
    <t>唐琴</t>
  </si>
  <si>
    <t>赵文秋</t>
  </si>
  <si>
    <t>张科芝</t>
  </si>
  <si>
    <t>陈纪安</t>
  </si>
  <si>
    <t>王文兵</t>
  </si>
  <si>
    <t>王定国</t>
  </si>
  <si>
    <t>肖高兴</t>
  </si>
  <si>
    <t>肖德才</t>
  </si>
  <si>
    <t>李全付</t>
  </si>
  <si>
    <t>唐兴军</t>
  </si>
  <si>
    <t>朱怀秀</t>
  </si>
  <si>
    <t>王明贵</t>
  </si>
  <si>
    <t>谭正平</t>
  </si>
  <si>
    <t>谢守清</t>
  </si>
  <si>
    <t>李银和</t>
  </si>
  <si>
    <t>汪宗美</t>
  </si>
  <si>
    <t>周代凤</t>
  </si>
  <si>
    <t>刘朝青</t>
  </si>
  <si>
    <t>唐兴明</t>
  </si>
  <si>
    <t>熊金平</t>
  </si>
  <si>
    <t>谢帮玲</t>
  </si>
  <si>
    <t>赵仕元</t>
  </si>
  <si>
    <t>陈德萍</t>
  </si>
  <si>
    <t>秦少先</t>
  </si>
  <si>
    <t>石光平</t>
  </si>
  <si>
    <t>向绪琴</t>
  </si>
  <si>
    <t>周元平</t>
  </si>
  <si>
    <t>王安琴</t>
  </si>
  <si>
    <t>陈孝国</t>
  </si>
  <si>
    <t>谢知春</t>
  </si>
  <si>
    <t>吴顺富</t>
  </si>
  <si>
    <t>镇新坪村股份经济合作社</t>
  </si>
  <si>
    <t>附件17</t>
  </si>
  <si>
    <t>镇坪县2024年富硒种植类验收汇总表2（镇级）</t>
  </si>
  <si>
    <t>马铃薯</t>
  </si>
  <si>
    <t>油菜</t>
  </si>
  <si>
    <t>撂荒地种粮</t>
  </si>
  <si>
    <t>非耕地种粮</t>
  </si>
  <si>
    <t>村集体种粮</t>
  </si>
  <si>
    <t>服务组织</t>
  </si>
  <si>
    <r>
      <rPr>
        <sz val="12"/>
        <color indexed="8"/>
        <rFont val="仿宋_GB2312"/>
        <charset val="134"/>
      </rPr>
      <t>脱毒面积（</t>
    </r>
    <r>
      <rPr>
        <sz val="12"/>
        <color indexed="8"/>
        <rFont val="SimSun"/>
        <charset val="134"/>
      </rPr>
      <t>亩）</t>
    </r>
  </si>
  <si>
    <r>
      <rPr>
        <sz val="12"/>
        <color indexed="8"/>
        <rFont val="仿宋_GB2312"/>
        <charset val="134"/>
      </rPr>
      <t>产量（</t>
    </r>
    <r>
      <rPr>
        <sz val="12"/>
        <color indexed="8"/>
        <rFont val="SimSun"/>
        <charset val="134"/>
      </rPr>
      <t>㎏</t>
    </r>
    <r>
      <rPr>
        <sz val="12"/>
        <color indexed="8"/>
        <rFont val="仿宋_GB2312"/>
        <charset val="134"/>
      </rPr>
      <t>）</t>
    </r>
  </si>
  <si>
    <t>种植面积（亩）</t>
  </si>
  <si>
    <r>
      <rPr>
        <sz val="12"/>
        <color indexed="8"/>
        <rFont val="仿宋_GB2312"/>
        <charset val="134"/>
      </rPr>
      <t>产量（</t>
    </r>
    <r>
      <rPr>
        <sz val="12"/>
        <color indexed="8"/>
        <rFont val="宋体"/>
        <charset val="134"/>
      </rPr>
      <t>㎏</t>
    </r>
    <r>
      <rPr>
        <sz val="12"/>
        <color indexed="8"/>
        <rFont val="仿宋_GB2312"/>
        <charset val="134"/>
      </rPr>
      <t>）</t>
    </r>
  </si>
  <si>
    <t>种粮面积（亩）</t>
  </si>
  <si>
    <r>
      <rPr>
        <sz val="12"/>
        <color indexed="8"/>
        <rFont val="仿宋_GB2312"/>
        <charset val="134"/>
      </rPr>
      <t>种粮面积（</t>
    </r>
    <r>
      <rPr>
        <sz val="12"/>
        <color indexed="8"/>
        <rFont val="SimSun"/>
        <charset val="134"/>
      </rPr>
      <t>亩）</t>
    </r>
  </si>
  <si>
    <t>服务面积（亩）</t>
  </si>
  <si>
    <t>新坪村股份经济合作社</t>
  </si>
  <si>
    <t>涂大安</t>
  </si>
  <si>
    <t>涂义成</t>
  </si>
  <si>
    <t>李家正</t>
  </si>
  <si>
    <t>陈绪友</t>
  </si>
  <si>
    <t>张明礼</t>
  </si>
  <si>
    <t>谢启美</t>
  </si>
  <si>
    <t>谭兴富</t>
  </si>
  <si>
    <t>郑宁虎</t>
  </si>
  <si>
    <t>卢长富</t>
  </si>
  <si>
    <t>附件18</t>
  </si>
  <si>
    <t>镇坪县2024年富硒特色产业类验收汇总表（镇级）</t>
  </si>
  <si>
    <t>魔芋</t>
  </si>
  <si>
    <t>茶叶</t>
  </si>
  <si>
    <t>食用菌</t>
  </si>
  <si>
    <t>其他类</t>
  </si>
  <si>
    <t>新建面积（亩）</t>
  </si>
  <si>
    <r>
      <rPr>
        <sz val="12"/>
        <color indexed="8"/>
        <rFont val="仿宋_GB2312"/>
        <charset val="134"/>
      </rPr>
      <t>低改面积（</t>
    </r>
    <r>
      <rPr>
        <sz val="12"/>
        <color indexed="8"/>
        <rFont val="宋体"/>
        <charset val="134"/>
      </rPr>
      <t>亩</t>
    </r>
    <r>
      <rPr>
        <sz val="12"/>
        <color indexed="8"/>
        <rFont val="仿宋_GB2312"/>
        <charset val="134"/>
      </rPr>
      <t>）</t>
    </r>
  </si>
  <si>
    <t>新发展（袋）</t>
  </si>
  <si>
    <r>
      <rPr>
        <sz val="12"/>
        <color indexed="8"/>
        <rFont val="仿宋_GB2312"/>
        <charset val="134"/>
      </rPr>
      <t>富硒（</t>
    </r>
    <r>
      <rPr>
        <sz val="12"/>
        <color indexed="8"/>
        <rFont val="SimSun"/>
        <charset val="134"/>
      </rPr>
      <t>袋</t>
    </r>
    <r>
      <rPr>
        <sz val="12"/>
        <color indexed="8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</si>
  <si>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种植面积（</t>
    </r>
    <r>
      <rPr>
        <sz val="12"/>
        <color rgb="FF000000"/>
        <rFont val="SimSun"/>
        <charset val="134"/>
      </rPr>
      <t>箱）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</si>
</sst>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4"/>
      <color indexed="8"/>
      <name val="方正小标宋简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theme="1"/>
      <name val="宋体"/>
      <charset val="134"/>
      <scheme val="minor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2"/>
      <color indexed="8"/>
      <name val="SimSun"/>
      <charset val="134"/>
    </font>
    <font>
      <sz val="12"/>
      <color indexed="8"/>
      <name val="宋体"/>
      <charset val="134"/>
    </font>
    <font>
      <sz val="12"/>
      <color rgb="FF000000"/>
      <name val="SimSu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8" fillId="3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O19" sqref="O19"/>
    </sheetView>
  </sheetViews>
  <sheetFormatPr defaultColWidth="9" defaultRowHeight="13.5"/>
  <cols>
    <col min="1" max="1" width="4.63333333333333" customWidth="1"/>
    <col min="2" max="2" width="8.25" customWidth="1"/>
    <col min="3" max="3" width="10.5" customWidth="1"/>
    <col min="4" max="4" width="7.5" customWidth="1"/>
    <col min="5" max="6" width="10.25" customWidth="1"/>
    <col min="7" max="7" width="6.875" customWidth="1"/>
    <col min="8" max="8" width="7.125" customWidth="1"/>
    <col min="9" max="9" width="8.125" customWidth="1"/>
    <col min="10" max="10" width="7.63333333333333" customWidth="1"/>
    <col min="11" max="11" width="9" customWidth="1"/>
    <col min="12" max="14" width="7.775" customWidth="1"/>
    <col min="15" max="15" width="9.5" customWidth="1"/>
    <col min="16" max="16" width="7.25" customWidth="1"/>
    <col min="17" max="18" width="9.25" customWidth="1"/>
  </cols>
  <sheetData>
    <row r="1" spans="1:2">
      <c r="A1" s="25" t="s">
        <v>0</v>
      </c>
      <c r="B1" s="25"/>
    </row>
    <row r="2" ht="43.8" customHeight="1" spans="1:16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ht="23.4" customHeight="1" spans="1:16">
      <c r="A3" s="27" t="s">
        <v>2</v>
      </c>
      <c r="B3" s="27"/>
      <c r="C3" s="24"/>
      <c r="D3" s="28"/>
      <c r="E3" s="28"/>
      <c r="F3" s="24"/>
      <c r="G3" s="24"/>
      <c r="H3" s="24"/>
      <c r="I3" s="24"/>
      <c r="K3" s="28"/>
      <c r="L3" s="28"/>
      <c r="M3" s="28"/>
      <c r="N3" s="24"/>
      <c r="O3" s="27"/>
      <c r="P3" s="27"/>
    </row>
    <row r="4" ht="31.8" customHeight="1" spans="1:16">
      <c r="A4" s="14" t="s">
        <v>3</v>
      </c>
      <c r="B4" s="29" t="s">
        <v>4</v>
      </c>
      <c r="C4" s="30" t="s">
        <v>5</v>
      </c>
      <c r="D4" s="14" t="s">
        <v>6</v>
      </c>
      <c r="E4" s="14"/>
      <c r="F4" s="14"/>
      <c r="G4" s="16"/>
      <c r="H4" s="14" t="s">
        <v>7</v>
      </c>
      <c r="I4" s="14" t="s">
        <v>8</v>
      </c>
      <c r="J4" s="14" t="s">
        <v>9</v>
      </c>
      <c r="K4" s="47" t="s">
        <v>10</v>
      </c>
      <c r="L4" s="47"/>
      <c r="M4" s="48"/>
      <c r="N4" s="48" t="s">
        <v>11</v>
      </c>
      <c r="O4" s="30" t="s">
        <v>12</v>
      </c>
      <c r="P4" s="49" t="s">
        <v>13</v>
      </c>
    </row>
    <row r="5" ht="57" customHeight="1" spans="1:16">
      <c r="A5" s="14"/>
      <c r="B5" s="32"/>
      <c r="C5" s="30"/>
      <c r="D5" s="33" t="s">
        <v>14</v>
      </c>
      <c r="E5" s="33" t="s">
        <v>15</v>
      </c>
      <c r="F5" s="34" t="s">
        <v>16</v>
      </c>
      <c r="G5" s="12" t="s">
        <v>17</v>
      </c>
      <c r="H5" s="5" t="s">
        <v>17</v>
      </c>
      <c r="I5" s="5" t="s">
        <v>18</v>
      </c>
      <c r="J5" s="5" t="s">
        <v>19</v>
      </c>
      <c r="K5" s="37" t="s">
        <v>20</v>
      </c>
      <c r="L5" s="33" t="s">
        <v>21</v>
      </c>
      <c r="M5" s="33" t="s">
        <v>22</v>
      </c>
      <c r="N5" s="33" t="s">
        <v>23</v>
      </c>
      <c r="O5" s="30"/>
      <c r="P5" s="50"/>
    </row>
    <row r="6" ht="27" customHeight="1" spans="1:16">
      <c r="A6" s="14">
        <v>1</v>
      </c>
      <c r="B6" s="14" t="s">
        <v>24</v>
      </c>
      <c r="C6" s="14" t="s">
        <v>25</v>
      </c>
      <c r="D6" s="14"/>
      <c r="E6" s="14">
        <v>797.1</v>
      </c>
      <c r="F6" s="14"/>
      <c r="G6" s="14"/>
      <c r="H6" s="14"/>
      <c r="I6" s="14"/>
      <c r="J6" s="14"/>
      <c r="K6" s="14"/>
      <c r="L6" s="14"/>
      <c r="M6" s="14"/>
      <c r="N6" s="14"/>
      <c r="O6" s="14">
        <f>E6*100</f>
        <v>79710</v>
      </c>
      <c r="P6" s="23"/>
    </row>
    <row r="7" ht="27" customHeight="1" spans="1:16">
      <c r="A7" s="14">
        <v>2</v>
      </c>
      <c r="B7" s="14" t="s">
        <v>26</v>
      </c>
      <c r="C7" s="14" t="s">
        <v>27</v>
      </c>
      <c r="D7" s="14"/>
      <c r="E7" s="14">
        <v>86.1</v>
      </c>
      <c r="F7" s="14"/>
      <c r="G7" s="32"/>
      <c r="H7" s="32"/>
      <c r="I7" s="32"/>
      <c r="J7" s="32"/>
      <c r="K7" s="14"/>
      <c r="L7" s="14"/>
      <c r="M7" s="14"/>
      <c r="N7" s="14"/>
      <c r="O7" s="14">
        <f>E7*100</f>
        <v>8610</v>
      </c>
      <c r="P7" s="23"/>
    </row>
    <row r="8" ht="27" customHeight="1" spans="1:16">
      <c r="A8" s="14">
        <v>3</v>
      </c>
      <c r="B8" s="14" t="s">
        <v>26</v>
      </c>
      <c r="C8" s="14" t="s">
        <v>28</v>
      </c>
      <c r="D8" s="14"/>
      <c r="E8" s="14">
        <v>170.88</v>
      </c>
      <c r="F8" s="14"/>
      <c r="G8" s="14"/>
      <c r="H8" s="14"/>
      <c r="I8" s="14"/>
      <c r="J8" s="14"/>
      <c r="K8" s="14"/>
      <c r="L8" s="14"/>
      <c r="M8" s="14"/>
      <c r="N8" s="14"/>
      <c r="O8" s="14">
        <f>E8*100</f>
        <v>17088</v>
      </c>
      <c r="P8" s="23"/>
    </row>
    <row r="9" ht="27" customHeight="1" spans="1:16">
      <c r="A9" s="14">
        <v>4</v>
      </c>
      <c r="B9" s="14" t="s">
        <v>26</v>
      </c>
      <c r="C9" s="14" t="s">
        <v>29</v>
      </c>
      <c r="D9" s="14">
        <v>843.51</v>
      </c>
      <c r="E9" s="14">
        <v>122.76</v>
      </c>
      <c r="F9" s="14"/>
      <c r="G9" s="14"/>
      <c r="H9" s="14"/>
      <c r="I9" s="14"/>
      <c r="J9" s="14"/>
      <c r="K9" s="14"/>
      <c r="L9" s="14"/>
      <c r="M9" s="14"/>
      <c r="N9" s="14"/>
      <c r="O9" s="14">
        <f>D9*100+E9*100</f>
        <v>96627</v>
      </c>
      <c r="P9" s="23"/>
    </row>
    <row r="10" ht="27" customHeight="1" spans="1:16">
      <c r="A10" s="14">
        <v>5</v>
      </c>
      <c r="B10" s="14" t="s">
        <v>30</v>
      </c>
      <c r="C10" s="14" t="s">
        <v>31</v>
      </c>
      <c r="D10" s="14">
        <v>601.23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>
        <f>D10*100</f>
        <v>60123</v>
      </c>
      <c r="P10" s="23"/>
    </row>
    <row r="11" ht="27" customHeight="1" spans="1:16">
      <c r="A11" s="14">
        <v>6</v>
      </c>
      <c r="B11" s="14" t="s">
        <v>24</v>
      </c>
      <c r="C11" s="14" t="s">
        <v>32</v>
      </c>
      <c r="D11" s="14">
        <v>689.89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>
        <f>D11*100</f>
        <v>68989</v>
      </c>
      <c r="P11" s="23"/>
    </row>
    <row r="12" customFormat="1" spans="1:16">
      <c r="A12" s="14">
        <v>7</v>
      </c>
      <c r="B12" s="14" t="s">
        <v>24</v>
      </c>
      <c r="C12" s="14" t="s">
        <v>32</v>
      </c>
      <c r="D12" s="5"/>
      <c r="E12" s="5"/>
      <c r="F12" s="10"/>
      <c r="G12" s="10"/>
      <c r="H12" s="10"/>
      <c r="I12" s="10"/>
      <c r="J12" s="5"/>
      <c r="K12" s="5"/>
      <c r="L12" s="5"/>
      <c r="M12" s="5"/>
      <c r="N12" s="5">
        <v>127</v>
      </c>
      <c r="O12" s="5">
        <f>N12*50</f>
        <v>6350</v>
      </c>
      <c r="P12" s="5"/>
    </row>
    <row r="13" customFormat="1" spans="1:16">
      <c r="A13" s="14">
        <v>8</v>
      </c>
      <c r="B13" s="14" t="s">
        <v>30</v>
      </c>
      <c r="C13" s="14" t="s">
        <v>33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121</v>
      </c>
      <c r="O13" s="5">
        <f>N13*50</f>
        <v>6050</v>
      </c>
      <c r="P13" s="5"/>
    </row>
    <row r="14" customFormat="1" spans="1:16">
      <c r="A14" s="14">
        <v>9</v>
      </c>
      <c r="B14" s="14" t="s">
        <v>30</v>
      </c>
      <c r="C14" s="14" t="s">
        <v>34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v>323</v>
      </c>
      <c r="O14" s="5">
        <f>N14*50</f>
        <v>16150</v>
      </c>
      <c r="P14" s="5"/>
    </row>
    <row r="15" customFormat="1" spans="1:16">
      <c r="A15" s="14">
        <v>10</v>
      </c>
      <c r="B15" s="14" t="s">
        <v>35</v>
      </c>
      <c r="C15" s="14" t="s">
        <v>36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v>128</v>
      </c>
      <c r="O15" s="5">
        <f>N15*50</f>
        <v>6400</v>
      </c>
      <c r="P15" s="5"/>
    </row>
    <row r="16" customFormat="1" spans="1:16">
      <c r="A16" s="14">
        <v>11</v>
      </c>
      <c r="B16" s="45" t="s">
        <v>37</v>
      </c>
      <c r="C16" s="46" t="s">
        <v>38</v>
      </c>
      <c r="D16" s="46"/>
      <c r="E16" s="42"/>
      <c r="F16" s="42"/>
      <c r="G16" s="42"/>
      <c r="H16" s="42"/>
      <c r="I16" s="42"/>
      <c r="J16" s="42"/>
      <c r="K16" s="42"/>
      <c r="L16" s="5"/>
      <c r="M16" s="5"/>
      <c r="N16" s="5">
        <v>228</v>
      </c>
      <c r="O16" s="5">
        <f>N16*50</f>
        <v>11400</v>
      </c>
      <c r="P16" s="5"/>
    </row>
    <row r="17" customFormat="1" spans="1:16">
      <c r="A17" s="16" t="s">
        <v>39</v>
      </c>
      <c r="B17" s="31"/>
      <c r="C17" s="31"/>
      <c r="D17" s="46">
        <f>SUM(D6:D16)</f>
        <v>2134.63</v>
      </c>
      <c r="E17" s="42">
        <f>SUM(E6:E16)</f>
        <v>1176.84</v>
      </c>
      <c r="F17" s="42"/>
      <c r="G17" s="42"/>
      <c r="H17" s="42"/>
      <c r="I17" s="42"/>
      <c r="J17" s="42"/>
      <c r="K17" s="42"/>
      <c r="L17" s="5"/>
      <c r="M17" s="5"/>
      <c r="N17" s="5">
        <f>SUM(N6:N16)</f>
        <v>927</v>
      </c>
      <c r="O17" s="5">
        <f>SUM(O6:O16)</f>
        <v>377497</v>
      </c>
      <c r="P17" s="5"/>
    </row>
    <row r="24" spans="15:15">
      <c r="O24" s="5"/>
    </row>
  </sheetData>
  <mergeCells count="12">
    <mergeCell ref="A1:B1"/>
    <mergeCell ref="A2:P2"/>
    <mergeCell ref="A3:C3"/>
    <mergeCell ref="O3:P3"/>
    <mergeCell ref="D4:G4"/>
    <mergeCell ref="K4:M4"/>
    <mergeCell ref="A17:C17"/>
    <mergeCell ref="A4:A5"/>
    <mergeCell ref="B4:B5"/>
    <mergeCell ref="C4:C5"/>
    <mergeCell ref="O4:O5"/>
    <mergeCell ref="P4:P5"/>
  </mergeCells>
  <pageMargins left="0.393055555555556" right="0.393055555555556" top="0.747916666666667" bottom="0.747916666666667" header="0.313888888888889" footer="0.313888888888889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7"/>
  <sheetViews>
    <sheetView workbookViewId="0">
      <selection activeCell="F15" sqref="F15"/>
    </sheetView>
  </sheetViews>
  <sheetFormatPr defaultColWidth="9" defaultRowHeight="13.5"/>
  <cols>
    <col min="1" max="1" width="4.375" customWidth="1"/>
    <col min="2" max="2" width="8.875" customWidth="1"/>
    <col min="4" max="4" width="8.75" customWidth="1"/>
    <col min="5" max="5" width="8.5" customWidth="1"/>
    <col min="6" max="6" width="9.125" customWidth="1"/>
    <col min="7" max="7" width="8.625" customWidth="1"/>
    <col min="17" max="17" width="9.375" customWidth="1"/>
  </cols>
  <sheetData>
    <row r="1" spans="1:18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8.75" spans="1:18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7" customHeight="1" spans="1:18">
      <c r="A3" s="3" t="s">
        <v>2</v>
      </c>
      <c r="B3" s="3"/>
      <c r="C3" s="3"/>
      <c r="D3" s="4"/>
      <c r="E3" s="4"/>
      <c r="F3" s="3"/>
      <c r="G3" s="3"/>
      <c r="H3" s="3"/>
      <c r="I3" s="3"/>
      <c r="J3" s="1"/>
      <c r="K3" s="4"/>
      <c r="L3" s="4"/>
      <c r="M3" s="4"/>
      <c r="N3" s="3"/>
      <c r="O3" s="3"/>
      <c r="P3" s="3"/>
      <c r="Q3" s="3"/>
      <c r="R3" s="3"/>
    </row>
    <row r="4" ht="27" customHeight="1" spans="1:18">
      <c r="A4" s="5" t="s">
        <v>3</v>
      </c>
      <c r="B4" s="6" t="s">
        <v>4</v>
      </c>
      <c r="C4" s="7" t="s">
        <v>5</v>
      </c>
      <c r="D4" s="5" t="s">
        <v>42</v>
      </c>
      <c r="E4" s="5"/>
      <c r="F4" s="5"/>
      <c r="G4" s="8"/>
      <c r="H4" s="8" t="s">
        <v>43</v>
      </c>
      <c r="I4" s="9"/>
      <c r="J4" s="40"/>
      <c r="K4" s="41" t="s">
        <v>44</v>
      </c>
      <c r="L4" s="41"/>
      <c r="M4" s="41"/>
      <c r="N4" s="41"/>
      <c r="O4" s="41"/>
      <c r="P4" s="18"/>
      <c r="Q4" s="7" t="s">
        <v>12</v>
      </c>
      <c r="R4" s="19" t="s">
        <v>13</v>
      </c>
    </row>
    <row r="5" ht="42.75" spans="1:18">
      <c r="A5" s="5"/>
      <c r="B5" s="10"/>
      <c r="C5" s="7"/>
      <c r="D5" s="11" t="s">
        <v>45</v>
      </c>
      <c r="E5" s="11" t="s">
        <v>46</v>
      </c>
      <c r="F5" s="13" t="s">
        <v>47</v>
      </c>
      <c r="G5" s="12" t="s">
        <v>48</v>
      </c>
      <c r="H5" s="5" t="s">
        <v>49</v>
      </c>
      <c r="I5" s="13" t="s">
        <v>47</v>
      </c>
      <c r="J5" s="5" t="s">
        <v>48</v>
      </c>
      <c r="K5" s="20" t="s">
        <v>50</v>
      </c>
      <c r="L5" s="11" t="s">
        <v>51</v>
      </c>
      <c r="M5" s="11" t="s">
        <v>52</v>
      </c>
      <c r="N5" s="11" t="s">
        <v>53</v>
      </c>
      <c r="O5" s="11" t="s">
        <v>54</v>
      </c>
      <c r="P5" s="11" t="s">
        <v>48</v>
      </c>
      <c r="Q5" s="7"/>
      <c r="R5" s="22"/>
    </row>
    <row r="6" spans="1:18">
      <c r="A6" s="38">
        <v>1</v>
      </c>
      <c r="B6" s="35" t="s">
        <v>55</v>
      </c>
      <c r="C6" s="35" t="s">
        <v>56</v>
      </c>
      <c r="D6" s="39">
        <v>7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>
        <f t="shared" ref="Q6:Q21" si="0">D6*300+H6*250</f>
        <v>2100</v>
      </c>
      <c r="R6" s="42"/>
    </row>
    <row r="7" spans="1:18">
      <c r="A7" s="38">
        <v>2</v>
      </c>
      <c r="B7" s="35" t="s">
        <v>55</v>
      </c>
      <c r="C7" s="35" t="s">
        <v>57</v>
      </c>
      <c r="D7" s="39">
        <v>3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>
        <f t="shared" si="0"/>
        <v>900</v>
      </c>
      <c r="R7" s="42"/>
    </row>
    <row r="8" spans="1:18">
      <c r="A8" s="38">
        <v>3</v>
      </c>
      <c r="B8" s="35" t="s">
        <v>55</v>
      </c>
      <c r="C8" s="35" t="s">
        <v>58</v>
      </c>
      <c r="D8" s="39">
        <v>4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>
        <f t="shared" si="0"/>
        <v>1200</v>
      </c>
      <c r="R8" s="42"/>
    </row>
    <row r="9" spans="1:18">
      <c r="A9" s="38">
        <v>4</v>
      </c>
      <c r="B9" s="35" t="s">
        <v>55</v>
      </c>
      <c r="C9" s="35" t="s">
        <v>59</v>
      </c>
      <c r="D9" s="39">
        <v>3.2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>
        <f t="shared" si="0"/>
        <v>960</v>
      </c>
      <c r="R9" s="42"/>
    </row>
    <row r="10" spans="1:18">
      <c r="A10" s="38">
        <v>5</v>
      </c>
      <c r="B10" s="35" t="s">
        <v>55</v>
      </c>
      <c r="C10" s="35" t="s">
        <v>60</v>
      </c>
      <c r="D10" s="39">
        <v>5.66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>
        <f t="shared" si="0"/>
        <v>1698</v>
      </c>
      <c r="R10" s="42"/>
    </row>
    <row r="11" spans="1:18">
      <c r="A11" s="38">
        <v>6</v>
      </c>
      <c r="B11" s="35" t="s">
        <v>55</v>
      </c>
      <c r="C11" s="35" t="s">
        <v>61</v>
      </c>
      <c r="D11" s="39">
        <v>3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>
        <f t="shared" si="0"/>
        <v>900</v>
      </c>
      <c r="R11" s="42"/>
    </row>
    <row r="12" spans="1:18">
      <c r="A12" s="38">
        <v>7</v>
      </c>
      <c r="B12" s="35" t="s">
        <v>55</v>
      </c>
      <c r="C12" s="35" t="s">
        <v>62</v>
      </c>
      <c r="D12" s="39">
        <v>4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>
        <f t="shared" si="0"/>
        <v>1200</v>
      </c>
      <c r="R12" s="42"/>
    </row>
    <row r="13" spans="1:18">
      <c r="A13" s="38">
        <v>8</v>
      </c>
      <c r="B13" s="35" t="s">
        <v>55</v>
      </c>
      <c r="C13" s="35" t="s">
        <v>63</v>
      </c>
      <c r="D13" s="39">
        <v>7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>
        <f t="shared" si="0"/>
        <v>2100</v>
      </c>
      <c r="R13" s="42"/>
    </row>
    <row r="14" spans="1:18">
      <c r="A14" s="38">
        <v>9</v>
      </c>
      <c r="B14" s="35" t="s">
        <v>55</v>
      </c>
      <c r="C14" s="35" t="s">
        <v>64</v>
      </c>
      <c r="D14" s="39">
        <v>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>
        <f t="shared" si="0"/>
        <v>900</v>
      </c>
      <c r="R14" s="42"/>
    </row>
    <row r="15" spans="1:18">
      <c r="A15" s="38">
        <v>10</v>
      </c>
      <c r="B15" s="35" t="s">
        <v>55</v>
      </c>
      <c r="C15" s="35" t="s">
        <v>65</v>
      </c>
      <c r="D15" s="39">
        <v>5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>
        <f t="shared" si="0"/>
        <v>1500</v>
      </c>
      <c r="R15" s="42"/>
    </row>
    <row r="16" spans="1:18">
      <c r="A16" s="38">
        <v>11</v>
      </c>
      <c r="B16" s="35" t="s">
        <v>55</v>
      </c>
      <c r="C16" s="35" t="s">
        <v>66</v>
      </c>
      <c r="D16" s="39">
        <v>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>
        <f t="shared" si="0"/>
        <v>600</v>
      </c>
      <c r="R16" s="42"/>
    </row>
    <row r="17" spans="1:18">
      <c r="A17" s="38">
        <v>12</v>
      </c>
      <c r="B17" s="35" t="s">
        <v>55</v>
      </c>
      <c r="C17" s="35" t="s">
        <v>67</v>
      </c>
      <c r="D17" s="39">
        <v>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>
        <f t="shared" si="0"/>
        <v>600</v>
      </c>
      <c r="R17" s="42"/>
    </row>
    <row r="18" spans="1:18">
      <c r="A18" s="38">
        <v>13</v>
      </c>
      <c r="B18" s="35" t="s">
        <v>55</v>
      </c>
      <c r="C18" s="35" t="s">
        <v>68</v>
      </c>
      <c r="D18" s="39">
        <v>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>
        <f t="shared" si="0"/>
        <v>900</v>
      </c>
      <c r="R18" s="42"/>
    </row>
    <row r="19" spans="1:18">
      <c r="A19" s="38">
        <v>14</v>
      </c>
      <c r="B19" s="35" t="s">
        <v>55</v>
      </c>
      <c r="C19" s="35" t="s">
        <v>69</v>
      </c>
      <c r="D19" s="39">
        <v>3.2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>
        <f t="shared" si="0"/>
        <v>960</v>
      </c>
      <c r="R19" s="42"/>
    </row>
    <row r="20" spans="1:18">
      <c r="A20" s="38">
        <v>15</v>
      </c>
      <c r="B20" s="35" t="s">
        <v>55</v>
      </c>
      <c r="C20" s="35" t="s">
        <v>70</v>
      </c>
      <c r="D20" s="39">
        <v>6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>
        <f t="shared" si="0"/>
        <v>1800</v>
      </c>
      <c r="R20" s="42"/>
    </row>
    <row r="21" spans="1:18">
      <c r="A21" s="38">
        <v>16</v>
      </c>
      <c r="B21" s="35" t="s">
        <v>55</v>
      </c>
      <c r="C21" s="35" t="s">
        <v>71</v>
      </c>
      <c r="D21" s="39">
        <v>2.84</v>
      </c>
      <c r="E21" s="39"/>
      <c r="F21" s="39"/>
      <c r="G21" s="39"/>
      <c r="H21" s="39">
        <v>1.2</v>
      </c>
      <c r="I21" s="39"/>
      <c r="J21" s="39"/>
      <c r="K21" s="39"/>
      <c r="L21" s="39"/>
      <c r="M21" s="39"/>
      <c r="N21" s="39"/>
      <c r="O21" s="39"/>
      <c r="P21" s="39"/>
      <c r="Q21" s="39">
        <f t="shared" si="0"/>
        <v>1152</v>
      </c>
      <c r="R21" s="42"/>
    </row>
    <row r="22" spans="1:18">
      <c r="A22" s="38">
        <v>17</v>
      </c>
      <c r="B22" s="35" t="s">
        <v>55</v>
      </c>
      <c r="C22" s="35" t="s">
        <v>72</v>
      </c>
      <c r="D22" s="39">
        <v>2.4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>
        <f t="shared" ref="Q22:Q85" si="1">D22*300+H22*250</f>
        <v>720</v>
      </c>
      <c r="R22" s="42"/>
    </row>
    <row r="23" spans="1:18">
      <c r="A23" s="38">
        <v>18</v>
      </c>
      <c r="B23" s="35" t="s">
        <v>55</v>
      </c>
      <c r="C23" s="35" t="s">
        <v>73</v>
      </c>
      <c r="D23" s="39">
        <v>5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>
        <f t="shared" si="1"/>
        <v>1500</v>
      </c>
      <c r="R23" s="42"/>
    </row>
    <row r="24" spans="1:18">
      <c r="A24" s="38">
        <v>19</v>
      </c>
      <c r="B24" s="35" t="s">
        <v>55</v>
      </c>
      <c r="C24" s="35" t="s">
        <v>74</v>
      </c>
      <c r="D24" s="39">
        <v>2.1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>
        <f t="shared" si="1"/>
        <v>630</v>
      </c>
      <c r="R24" s="42"/>
    </row>
    <row r="25" spans="1:18">
      <c r="A25" s="38">
        <v>20</v>
      </c>
      <c r="B25" s="35" t="s">
        <v>55</v>
      </c>
      <c r="C25" s="35" t="s">
        <v>75</v>
      </c>
      <c r="D25" s="39">
        <v>3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>
        <f t="shared" si="1"/>
        <v>900</v>
      </c>
      <c r="R25" s="42"/>
    </row>
    <row r="26" spans="1:18">
      <c r="A26" s="38">
        <v>21</v>
      </c>
      <c r="B26" s="35" t="s">
        <v>55</v>
      </c>
      <c r="C26" s="35" t="s">
        <v>76</v>
      </c>
      <c r="D26" s="39"/>
      <c r="E26" s="39"/>
      <c r="F26" s="39"/>
      <c r="G26" s="39"/>
      <c r="H26" s="39">
        <v>9.5</v>
      </c>
      <c r="I26" s="39"/>
      <c r="J26" s="39"/>
      <c r="K26" s="39"/>
      <c r="L26" s="39"/>
      <c r="M26" s="39"/>
      <c r="N26" s="39"/>
      <c r="O26" s="39"/>
      <c r="P26" s="39"/>
      <c r="Q26" s="39">
        <f t="shared" si="1"/>
        <v>2375</v>
      </c>
      <c r="R26" s="42"/>
    </row>
    <row r="27" spans="1:18">
      <c r="A27" s="38">
        <v>22</v>
      </c>
      <c r="B27" s="35" t="s">
        <v>55</v>
      </c>
      <c r="C27" s="35" t="s">
        <v>77</v>
      </c>
      <c r="D27" s="39">
        <v>3.91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>
        <f t="shared" si="1"/>
        <v>1173</v>
      </c>
      <c r="R27" s="42"/>
    </row>
    <row r="28" spans="1:18">
      <c r="A28" s="38">
        <v>23</v>
      </c>
      <c r="B28" s="35" t="s">
        <v>55</v>
      </c>
      <c r="C28" s="35" t="s">
        <v>78</v>
      </c>
      <c r="D28" s="39">
        <v>9.8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>
        <f t="shared" si="1"/>
        <v>2940</v>
      </c>
      <c r="R28" s="42"/>
    </row>
    <row r="29" spans="1:18">
      <c r="A29" s="38">
        <v>24</v>
      </c>
      <c r="B29" s="35" t="s">
        <v>55</v>
      </c>
      <c r="C29" s="35" t="s">
        <v>79</v>
      </c>
      <c r="D29" s="39">
        <v>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>
        <f t="shared" si="1"/>
        <v>600</v>
      </c>
      <c r="R29" s="42"/>
    </row>
    <row r="30" spans="1:18">
      <c r="A30" s="38">
        <v>25</v>
      </c>
      <c r="B30" s="35" t="s">
        <v>55</v>
      </c>
      <c r="C30" s="35" t="s">
        <v>80</v>
      </c>
      <c r="D30" s="39">
        <v>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>
        <f t="shared" si="1"/>
        <v>900</v>
      </c>
      <c r="R30" s="42"/>
    </row>
    <row r="31" spans="1:18">
      <c r="A31" s="38">
        <v>26</v>
      </c>
      <c r="B31" s="35" t="s">
        <v>55</v>
      </c>
      <c r="C31" s="35" t="s">
        <v>81</v>
      </c>
      <c r="D31" s="39">
        <v>2.5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>
        <f t="shared" si="1"/>
        <v>750</v>
      </c>
      <c r="R31" s="42"/>
    </row>
    <row r="32" spans="1:18">
      <c r="A32" s="38">
        <v>27</v>
      </c>
      <c r="B32" s="35" t="s">
        <v>55</v>
      </c>
      <c r="C32" s="35" t="s">
        <v>82</v>
      </c>
      <c r="D32" s="39">
        <v>3.01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>
        <f t="shared" si="1"/>
        <v>903</v>
      </c>
      <c r="R32" s="42"/>
    </row>
    <row r="33" spans="1:18">
      <c r="A33" s="38">
        <v>28</v>
      </c>
      <c r="B33" s="35" t="s">
        <v>55</v>
      </c>
      <c r="C33" s="35" t="s">
        <v>83</v>
      </c>
      <c r="D33" s="39">
        <v>5.2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>
        <f t="shared" si="1"/>
        <v>1560</v>
      </c>
      <c r="R33" s="42"/>
    </row>
    <row r="34" spans="1:18">
      <c r="A34" s="38">
        <v>29</v>
      </c>
      <c r="B34" s="35" t="s">
        <v>55</v>
      </c>
      <c r="C34" s="35" t="s">
        <v>84</v>
      </c>
      <c r="D34" s="39">
        <v>2.53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>
        <f t="shared" si="1"/>
        <v>759</v>
      </c>
      <c r="R34" s="42"/>
    </row>
    <row r="35" spans="1:18">
      <c r="A35" s="38">
        <v>30</v>
      </c>
      <c r="B35" s="35" t="s">
        <v>55</v>
      </c>
      <c r="C35" s="35" t="s">
        <v>85</v>
      </c>
      <c r="D35" s="39">
        <v>2.53</v>
      </c>
      <c r="E35" s="39"/>
      <c r="F35" s="39"/>
      <c r="G35" s="39"/>
      <c r="H35" s="39">
        <v>2.01</v>
      </c>
      <c r="I35" s="39"/>
      <c r="J35" s="39"/>
      <c r="K35" s="39"/>
      <c r="L35" s="39"/>
      <c r="M35" s="39"/>
      <c r="N35" s="39"/>
      <c r="O35" s="39"/>
      <c r="P35" s="39"/>
      <c r="Q35" s="39">
        <f t="shared" si="1"/>
        <v>1261.5</v>
      </c>
      <c r="R35" s="42"/>
    </row>
    <row r="36" spans="1:18">
      <c r="A36" s="38">
        <v>31</v>
      </c>
      <c r="B36" s="35" t="s">
        <v>55</v>
      </c>
      <c r="C36" s="35" t="s">
        <v>86</v>
      </c>
      <c r="D36" s="39">
        <v>2.1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>
        <f t="shared" si="1"/>
        <v>630</v>
      </c>
      <c r="R36" s="42"/>
    </row>
    <row r="37" spans="1:18">
      <c r="A37" s="38">
        <v>32</v>
      </c>
      <c r="B37" s="35" t="s">
        <v>55</v>
      </c>
      <c r="C37" s="35" t="s">
        <v>87</v>
      </c>
      <c r="D37" s="39">
        <v>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>
        <f t="shared" si="1"/>
        <v>300</v>
      </c>
      <c r="R37" s="42"/>
    </row>
    <row r="38" spans="1:18">
      <c r="A38" s="38">
        <v>33</v>
      </c>
      <c r="B38" s="35" t="s">
        <v>55</v>
      </c>
      <c r="C38" s="35" t="s">
        <v>88</v>
      </c>
      <c r="D38" s="39">
        <v>4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>
        <f t="shared" si="1"/>
        <v>1200</v>
      </c>
      <c r="R38" s="42"/>
    </row>
    <row r="39" spans="1:18">
      <c r="A39" s="38">
        <v>34</v>
      </c>
      <c r="B39" s="35" t="s">
        <v>55</v>
      </c>
      <c r="C39" s="35" t="s">
        <v>89</v>
      </c>
      <c r="D39" s="39">
        <v>3.5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>
        <f t="shared" si="1"/>
        <v>1050</v>
      </c>
      <c r="R39" s="42"/>
    </row>
    <row r="40" spans="1:18">
      <c r="A40" s="38">
        <v>35</v>
      </c>
      <c r="B40" s="35" t="s">
        <v>55</v>
      </c>
      <c r="C40" s="35" t="s">
        <v>90</v>
      </c>
      <c r="D40" s="39">
        <v>6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>
        <f t="shared" si="1"/>
        <v>1800</v>
      </c>
      <c r="R40" s="42"/>
    </row>
    <row r="41" spans="1:18">
      <c r="A41" s="38">
        <v>36</v>
      </c>
      <c r="B41" s="35" t="s">
        <v>55</v>
      </c>
      <c r="C41" s="35" t="s">
        <v>91</v>
      </c>
      <c r="D41" s="39">
        <v>4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>
        <f t="shared" si="1"/>
        <v>1200</v>
      </c>
      <c r="R41" s="42"/>
    </row>
    <row r="42" spans="1:18">
      <c r="A42" s="38">
        <v>37</v>
      </c>
      <c r="B42" s="35" t="s">
        <v>55</v>
      </c>
      <c r="C42" s="35" t="s">
        <v>92</v>
      </c>
      <c r="D42" s="39">
        <v>2.6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>
        <f t="shared" si="1"/>
        <v>780</v>
      </c>
      <c r="R42" s="42"/>
    </row>
    <row r="43" spans="1:18">
      <c r="A43" s="38">
        <v>38</v>
      </c>
      <c r="B43" s="35" t="s">
        <v>55</v>
      </c>
      <c r="C43" s="35" t="s">
        <v>93</v>
      </c>
      <c r="D43" s="39">
        <v>5.13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>
        <f t="shared" si="1"/>
        <v>1539</v>
      </c>
      <c r="R43" s="42"/>
    </row>
    <row r="44" spans="1:18">
      <c r="A44" s="38">
        <v>39</v>
      </c>
      <c r="B44" s="35" t="s">
        <v>55</v>
      </c>
      <c r="C44" s="35" t="s">
        <v>94</v>
      </c>
      <c r="D44" s="39">
        <v>3.5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>
        <f t="shared" si="1"/>
        <v>1050</v>
      </c>
      <c r="R44" s="42"/>
    </row>
    <row r="45" spans="1:18">
      <c r="A45" s="38">
        <v>40</v>
      </c>
      <c r="B45" s="35" t="s">
        <v>55</v>
      </c>
      <c r="C45" s="35" t="s">
        <v>95</v>
      </c>
      <c r="D45" s="39">
        <v>4.65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>
        <f t="shared" si="1"/>
        <v>1395</v>
      </c>
      <c r="R45" s="42"/>
    </row>
    <row r="46" spans="1:18">
      <c r="A46" s="38">
        <v>41</v>
      </c>
      <c r="B46" s="35" t="s">
        <v>55</v>
      </c>
      <c r="C46" s="35" t="s">
        <v>96</v>
      </c>
      <c r="D46" s="39">
        <v>5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>
        <f t="shared" si="1"/>
        <v>1500</v>
      </c>
      <c r="R46" s="42"/>
    </row>
    <row r="47" spans="1:18">
      <c r="A47" s="38">
        <v>42</v>
      </c>
      <c r="B47" s="35" t="s">
        <v>55</v>
      </c>
      <c r="C47" s="35" t="s">
        <v>97</v>
      </c>
      <c r="D47" s="39">
        <v>3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>
        <f t="shared" si="1"/>
        <v>900</v>
      </c>
      <c r="R47" s="42"/>
    </row>
    <row r="48" spans="1:18">
      <c r="A48" s="38">
        <v>43</v>
      </c>
      <c r="B48" s="35" t="s">
        <v>55</v>
      </c>
      <c r="C48" s="35" t="s">
        <v>98</v>
      </c>
      <c r="D48" s="39">
        <v>3.7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>
        <f t="shared" si="1"/>
        <v>1110</v>
      </c>
      <c r="R48" s="42"/>
    </row>
    <row r="49" spans="1:18">
      <c r="A49" s="38">
        <v>44</v>
      </c>
      <c r="B49" s="35" t="s">
        <v>55</v>
      </c>
      <c r="C49" s="35" t="s">
        <v>99</v>
      </c>
      <c r="D49" s="39">
        <v>4.37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>
        <f t="shared" si="1"/>
        <v>1311</v>
      </c>
      <c r="R49" s="42"/>
    </row>
    <row r="50" spans="1:18">
      <c r="A50" s="38">
        <v>45</v>
      </c>
      <c r="B50" s="35" t="s">
        <v>55</v>
      </c>
      <c r="C50" s="35" t="s">
        <v>100</v>
      </c>
      <c r="D50" s="39">
        <v>2.03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f t="shared" si="1"/>
        <v>609</v>
      </c>
      <c r="R50" s="42"/>
    </row>
    <row r="51" spans="1:18">
      <c r="A51" s="38">
        <v>46</v>
      </c>
      <c r="B51" s="35" t="s">
        <v>55</v>
      </c>
      <c r="C51" s="35" t="s">
        <v>101</v>
      </c>
      <c r="D51" s="39">
        <v>9.21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>
        <f t="shared" si="1"/>
        <v>2763</v>
      </c>
      <c r="R51" s="42"/>
    </row>
    <row r="52" spans="1:18">
      <c r="A52" s="38">
        <v>47</v>
      </c>
      <c r="B52" s="35" t="s">
        <v>55</v>
      </c>
      <c r="C52" s="35" t="s">
        <v>102</v>
      </c>
      <c r="D52" s="39">
        <v>4.04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>
        <f t="shared" si="1"/>
        <v>1212</v>
      </c>
      <c r="R52" s="42"/>
    </row>
    <row r="53" spans="1:18">
      <c r="A53" s="38">
        <v>48</v>
      </c>
      <c r="B53" s="35" t="s">
        <v>55</v>
      </c>
      <c r="C53" s="35" t="s">
        <v>103</v>
      </c>
      <c r="D53" s="39">
        <v>0.5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>
        <f t="shared" si="1"/>
        <v>150</v>
      </c>
      <c r="R53" s="42"/>
    </row>
    <row r="54" spans="1:18">
      <c r="A54" s="38">
        <v>49</v>
      </c>
      <c r="B54" s="35" t="s">
        <v>55</v>
      </c>
      <c r="C54" s="35" t="s">
        <v>104</v>
      </c>
      <c r="D54" s="39">
        <v>3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>
        <f t="shared" si="1"/>
        <v>900</v>
      </c>
      <c r="R54" s="42"/>
    </row>
    <row r="55" spans="1:18">
      <c r="A55" s="38">
        <v>50</v>
      </c>
      <c r="B55" s="35" t="s">
        <v>55</v>
      </c>
      <c r="C55" s="35" t="s">
        <v>105</v>
      </c>
      <c r="D55" s="39">
        <v>8.1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>
        <f t="shared" si="1"/>
        <v>2430</v>
      </c>
      <c r="R55" s="42"/>
    </row>
    <row r="56" spans="1:18">
      <c r="A56" s="38">
        <v>51</v>
      </c>
      <c r="B56" s="35" t="s">
        <v>55</v>
      </c>
      <c r="C56" s="35" t="s">
        <v>106</v>
      </c>
      <c r="D56" s="39">
        <v>5.79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>
        <f t="shared" si="1"/>
        <v>1737</v>
      </c>
      <c r="R56" s="42"/>
    </row>
    <row r="57" spans="1:18">
      <c r="A57" s="38">
        <v>52</v>
      </c>
      <c r="B57" s="35" t="s">
        <v>55</v>
      </c>
      <c r="C57" s="35" t="s">
        <v>107</v>
      </c>
      <c r="D57" s="39">
        <v>4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>
        <f t="shared" si="1"/>
        <v>1200</v>
      </c>
      <c r="R57" s="42"/>
    </row>
    <row r="58" spans="1:18">
      <c r="A58" s="38">
        <v>53</v>
      </c>
      <c r="B58" s="35" t="s">
        <v>55</v>
      </c>
      <c r="C58" s="35" t="s">
        <v>108</v>
      </c>
      <c r="D58" s="39">
        <v>3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>
        <f t="shared" si="1"/>
        <v>900</v>
      </c>
      <c r="R58" s="42"/>
    </row>
    <row r="59" spans="1:18">
      <c r="A59" s="38">
        <v>54</v>
      </c>
      <c r="B59" s="35" t="s">
        <v>55</v>
      </c>
      <c r="C59" s="35" t="s">
        <v>109</v>
      </c>
      <c r="D59" s="39">
        <v>1.5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>
        <f t="shared" si="1"/>
        <v>450</v>
      </c>
      <c r="R59" s="42"/>
    </row>
    <row r="60" spans="1:18">
      <c r="A60" s="38">
        <v>55</v>
      </c>
      <c r="B60" s="35" t="s">
        <v>55</v>
      </c>
      <c r="C60" s="35" t="s">
        <v>110</v>
      </c>
      <c r="D60" s="39">
        <v>3.5</v>
      </c>
      <c r="E60" s="39"/>
      <c r="F60" s="39"/>
      <c r="G60" s="39"/>
      <c r="H60" s="39">
        <v>2.08</v>
      </c>
      <c r="I60" s="39"/>
      <c r="J60" s="39"/>
      <c r="K60" s="39"/>
      <c r="L60" s="39"/>
      <c r="M60" s="39"/>
      <c r="N60" s="39"/>
      <c r="O60" s="39"/>
      <c r="P60" s="39"/>
      <c r="Q60" s="39">
        <f t="shared" si="1"/>
        <v>1570</v>
      </c>
      <c r="R60" s="42"/>
    </row>
    <row r="61" spans="1:18">
      <c r="A61" s="38">
        <v>56</v>
      </c>
      <c r="B61" s="35" t="s">
        <v>55</v>
      </c>
      <c r="C61" s="35" t="s">
        <v>111</v>
      </c>
      <c r="D61" s="39">
        <v>3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>
        <f t="shared" si="1"/>
        <v>900</v>
      </c>
      <c r="R61" s="42"/>
    </row>
    <row r="62" spans="1:18">
      <c r="A62" s="38">
        <v>57</v>
      </c>
      <c r="B62" s="35" t="s">
        <v>55</v>
      </c>
      <c r="C62" s="35" t="s">
        <v>112</v>
      </c>
      <c r="D62" s="39">
        <v>5.1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>
        <f t="shared" si="1"/>
        <v>1530</v>
      </c>
      <c r="R62" s="42"/>
    </row>
    <row r="63" spans="1:18">
      <c r="A63" s="38">
        <v>58</v>
      </c>
      <c r="B63" s="35" t="s">
        <v>55</v>
      </c>
      <c r="C63" s="35" t="s">
        <v>113</v>
      </c>
      <c r="D63" s="39">
        <v>4.6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>
        <f t="shared" si="1"/>
        <v>1380</v>
      </c>
      <c r="R63" s="42"/>
    </row>
    <row r="64" spans="1:18">
      <c r="A64" s="38">
        <v>59</v>
      </c>
      <c r="B64" s="35" t="s">
        <v>55</v>
      </c>
      <c r="C64" s="35" t="s">
        <v>114</v>
      </c>
      <c r="D64" s="39">
        <v>3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>
        <f t="shared" si="1"/>
        <v>900</v>
      </c>
      <c r="R64" s="42"/>
    </row>
    <row r="65" spans="1:18">
      <c r="A65" s="38">
        <v>60</v>
      </c>
      <c r="B65" s="35" t="s">
        <v>55</v>
      </c>
      <c r="C65" s="35" t="s">
        <v>115</v>
      </c>
      <c r="D65" s="39">
        <v>2.08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>
        <f t="shared" si="1"/>
        <v>624</v>
      </c>
      <c r="R65" s="42"/>
    </row>
    <row r="66" spans="1:18">
      <c r="A66" s="38">
        <v>61</v>
      </c>
      <c r="B66" s="35" t="s">
        <v>55</v>
      </c>
      <c r="C66" s="35" t="s">
        <v>116</v>
      </c>
      <c r="D66" s="39">
        <v>3.01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>
        <f t="shared" si="1"/>
        <v>903</v>
      </c>
      <c r="R66" s="42"/>
    </row>
    <row r="67" spans="1:18">
      <c r="A67" s="38">
        <v>62</v>
      </c>
      <c r="B67" s="35" t="s">
        <v>55</v>
      </c>
      <c r="C67" s="35" t="s">
        <v>117</v>
      </c>
      <c r="D67" s="39">
        <v>4</v>
      </c>
      <c r="E67" s="39"/>
      <c r="F67" s="39"/>
      <c r="G67" s="39"/>
      <c r="H67" s="39">
        <v>1</v>
      </c>
      <c r="I67" s="39"/>
      <c r="J67" s="39"/>
      <c r="K67" s="39"/>
      <c r="L67" s="39"/>
      <c r="M67" s="39"/>
      <c r="N67" s="39"/>
      <c r="O67" s="39"/>
      <c r="P67" s="39"/>
      <c r="Q67" s="39">
        <f t="shared" si="1"/>
        <v>1450</v>
      </c>
      <c r="R67" s="42"/>
    </row>
    <row r="68" spans="1:18">
      <c r="A68" s="38">
        <v>63</v>
      </c>
      <c r="B68" s="35" t="s">
        <v>55</v>
      </c>
      <c r="C68" s="35" t="s">
        <v>118</v>
      </c>
      <c r="D68" s="39">
        <v>1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>
        <f t="shared" si="1"/>
        <v>300</v>
      </c>
      <c r="R68" s="42"/>
    </row>
    <row r="69" spans="1:18">
      <c r="A69" s="38">
        <v>64</v>
      </c>
      <c r="B69" s="35" t="s">
        <v>55</v>
      </c>
      <c r="C69" s="35" t="s">
        <v>119</v>
      </c>
      <c r="D69" s="39">
        <v>2.6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>
        <f t="shared" si="1"/>
        <v>780</v>
      </c>
      <c r="R69" s="42"/>
    </row>
    <row r="70" spans="1:18">
      <c r="A70" s="38">
        <v>65</v>
      </c>
      <c r="B70" s="35" t="s">
        <v>55</v>
      </c>
      <c r="C70" s="35" t="s">
        <v>120</v>
      </c>
      <c r="D70" s="39">
        <v>7.5</v>
      </c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>
        <f t="shared" si="1"/>
        <v>2250</v>
      </c>
      <c r="R70" s="42"/>
    </row>
    <row r="71" spans="1:18">
      <c r="A71" s="38">
        <v>66</v>
      </c>
      <c r="B71" s="35" t="s">
        <v>55</v>
      </c>
      <c r="C71" s="35" t="s">
        <v>121</v>
      </c>
      <c r="D71" s="39">
        <v>1</v>
      </c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>
        <f t="shared" si="1"/>
        <v>300</v>
      </c>
      <c r="R71" s="42"/>
    </row>
    <row r="72" spans="1:18">
      <c r="A72" s="38">
        <v>67</v>
      </c>
      <c r="B72" s="35" t="s">
        <v>55</v>
      </c>
      <c r="C72" s="35" t="s">
        <v>122</v>
      </c>
      <c r="D72" s="39">
        <v>1.5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>
        <f t="shared" si="1"/>
        <v>450</v>
      </c>
      <c r="R72" s="42"/>
    </row>
    <row r="73" spans="1:18">
      <c r="A73" s="38">
        <v>68</v>
      </c>
      <c r="B73" s="35" t="s">
        <v>55</v>
      </c>
      <c r="C73" s="35" t="s">
        <v>123</v>
      </c>
      <c r="D73" s="39">
        <v>5.08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>
        <f t="shared" si="1"/>
        <v>1524</v>
      </c>
      <c r="R73" s="42"/>
    </row>
    <row r="74" spans="1:18">
      <c r="A74" s="38">
        <v>69</v>
      </c>
      <c r="B74" s="35" t="s">
        <v>55</v>
      </c>
      <c r="C74" s="35" t="s">
        <v>124</v>
      </c>
      <c r="D74" s="39">
        <v>3.5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>
        <f t="shared" si="1"/>
        <v>1050</v>
      </c>
      <c r="R74" s="42"/>
    </row>
    <row r="75" spans="1:18">
      <c r="A75" s="38">
        <v>70</v>
      </c>
      <c r="B75" s="35" t="s">
        <v>55</v>
      </c>
      <c r="C75" s="35" t="s">
        <v>125</v>
      </c>
      <c r="D75" s="39">
        <v>0.3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>
        <f t="shared" si="1"/>
        <v>90</v>
      </c>
      <c r="R75" s="42"/>
    </row>
    <row r="76" spans="1:18">
      <c r="A76" s="38">
        <v>71</v>
      </c>
      <c r="B76" s="35" t="s">
        <v>55</v>
      </c>
      <c r="C76" s="35" t="s">
        <v>126</v>
      </c>
      <c r="D76" s="39">
        <v>3.5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>
        <f t="shared" si="1"/>
        <v>1050</v>
      </c>
      <c r="R76" s="42"/>
    </row>
    <row r="77" spans="1:18">
      <c r="A77" s="38">
        <v>72</v>
      </c>
      <c r="B77" s="35" t="s">
        <v>55</v>
      </c>
      <c r="C77" s="35" t="s">
        <v>127</v>
      </c>
      <c r="D77" s="39">
        <v>1.01</v>
      </c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>
        <f t="shared" si="1"/>
        <v>303</v>
      </c>
      <c r="R77" s="42"/>
    </row>
    <row r="78" spans="1:18">
      <c r="A78" s="38">
        <v>73</v>
      </c>
      <c r="B78" s="35" t="s">
        <v>55</v>
      </c>
      <c r="C78" s="35" t="s">
        <v>128</v>
      </c>
      <c r="D78" s="39">
        <v>5.01</v>
      </c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>
        <f t="shared" si="1"/>
        <v>1503</v>
      </c>
      <c r="R78" s="42"/>
    </row>
    <row r="79" spans="1:18">
      <c r="A79" s="38">
        <v>74</v>
      </c>
      <c r="B79" s="35" t="s">
        <v>55</v>
      </c>
      <c r="C79" s="35" t="s">
        <v>129</v>
      </c>
      <c r="D79" s="39">
        <v>1.52</v>
      </c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>
        <f t="shared" si="1"/>
        <v>456</v>
      </c>
      <c r="R79" s="42"/>
    </row>
    <row r="80" spans="1:18">
      <c r="A80" s="38">
        <v>75</v>
      </c>
      <c r="B80" s="35" t="s">
        <v>55</v>
      </c>
      <c r="C80" s="35" t="s">
        <v>130</v>
      </c>
      <c r="D80" s="39">
        <v>4.5</v>
      </c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>
        <f t="shared" si="1"/>
        <v>1350</v>
      </c>
      <c r="R80" s="42"/>
    </row>
    <row r="81" spans="1:18">
      <c r="A81" s="38">
        <v>76</v>
      </c>
      <c r="B81" s="35" t="s">
        <v>55</v>
      </c>
      <c r="C81" s="35" t="s">
        <v>131</v>
      </c>
      <c r="D81" s="39">
        <v>2.08</v>
      </c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>
        <f t="shared" si="1"/>
        <v>624</v>
      </c>
      <c r="R81" s="42"/>
    </row>
    <row r="82" spans="1:18">
      <c r="A82" s="38">
        <v>77</v>
      </c>
      <c r="B82" s="35" t="s">
        <v>55</v>
      </c>
      <c r="C82" s="35" t="s">
        <v>132</v>
      </c>
      <c r="D82" s="39">
        <v>2.8</v>
      </c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>
        <f t="shared" si="1"/>
        <v>840</v>
      </c>
      <c r="R82" s="42"/>
    </row>
    <row r="83" spans="1:18">
      <c r="A83" s="38">
        <v>78</v>
      </c>
      <c r="B83" s="35" t="s">
        <v>55</v>
      </c>
      <c r="C83" s="35" t="s">
        <v>133</v>
      </c>
      <c r="D83" s="39">
        <v>9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>
        <f t="shared" si="1"/>
        <v>2700</v>
      </c>
      <c r="R83" s="42"/>
    </row>
    <row r="84" spans="1:18">
      <c r="A84" s="38">
        <v>79</v>
      </c>
      <c r="B84" s="35" t="s">
        <v>55</v>
      </c>
      <c r="C84" s="35" t="s">
        <v>134</v>
      </c>
      <c r="D84" s="39">
        <v>1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>
        <f t="shared" si="1"/>
        <v>300</v>
      </c>
      <c r="R84" s="42"/>
    </row>
    <row r="85" spans="1:18">
      <c r="A85" s="38">
        <v>80</v>
      </c>
      <c r="B85" s="35" t="s">
        <v>55</v>
      </c>
      <c r="C85" s="35" t="s">
        <v>135</v>
      </c>
      <c r="D85" s="39">
        <v>3.5</v>
      </c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>
        <f t="shared" si="1"/>
        <v>1050</v>
      </c>
      <c r="R85" s="42"/>
    </row>
    <row r="86" spans="1:18">
      <c r="A86" s="38">
        <v>81</v>
      </c>
      <c r="B86" s="35" t="s">
        <v>55</v>
      </c>
      <c r="C86" s="35" t="s">
        <v>136</v>
      </c>
      <c r="D86" s="39">
        <v>3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>
        <f t="shared" ref="Q86:Q149" si="2">D86*300+H86*250</f>
        <v>900</v>
      </c>
      <c r="R86" s="42"/>
    </row>
    <row r="87" spans="1:18">
      <c r="A87" s="38">
        <v>82</v>
      </c>
      <c r="B87" s="35" t="s">
        <v>55</v>
      </c>
      <c r="C87" s="35" t="s">
        <v>137</v>
      </c>
      <c r="D87" s="39">
        <v>2.2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>
        <f t="shared" si="2"/>
        <v>660</v>
      </c>
      <c r="R87" s="42"/>
    </row>
    <row r="88" spans="1:18">
      <c r="A88" s="38">
        <v>83</v>
      </c>
      <c r="B88" s="35" t="s">
        <v>55</v>
      </c>
      <c r="C88" s="35" t="s">
        <v>138</v>
      </c>
      <c r="D88" s="39">
        <v>7.8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>
        <f t="shared" si="2"/>
        <v>2340</v>
      </c>
      <c r="R88" s="42"/>
    </row>
    <row r="89" spans="1:18">
      <c r="A89" s="38">
        <v>84</v>
      </c>
      <c r="B89" s="35" t="s">
        <v>55</v>
      </c>
      <c r="C89" s="35" t="s">
        <v>139</v>
      </c>
      <c r="D89" s="39">
        <v>5</v>
      </c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>
        <f t="shared" si="2"/>
        <v>1500</v>
      </c>
      <c r="R89" s="42"/>
    </row>
    <row r="90" spans="1:18">
      <c r="A90" s="38">
        <v>85</v>
      </c>
      <c r="B90" s="35" t="s">
        <v>55</v>
      </c>
      <c r="C90" s="35" t="s">
        <v>140</v>
      </c>
      <c r="D90" s="39">
        <v>2</v>
      </c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>
        <f t="shared" si="2"/>
        <v>600</v>
      </c>
      <c r="R90" s="42"/>
    </row>
    <row r="91" spans="1:18">
      <c r="A91" s="38">
        <v>86</v>
      </c>
      <c r="B91" s="35" t="s">
        <v>55</v>
      </c>
      <c r="C91" s="35" t="s">
        <v>141</v>
      </c>
      <c r="D91" s="39">
        <v>3.5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>
        <f t="shared" si="2"/>
        <v>1050</v>
      </c>
      <c r="R91" s="42"/>
    </row>
    <row r="92" spans="1:18">
      <c r="A92" s="38">
        <v>87</v>
      </c>
      <c r="B92" s="35" t="s">
        <v>55</v>
      </c>
      <c r="C92" s="35" t="s">
        <v>142</v>
      </c>
      <c r="D92" s="39">
        <v>4.06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>
        <f t="shared" si="2"/>
        <v>1218</v>
      </c>
      <c r="R92" s="42"/>
    </row>
    <row r="93" spans="1:18">
      <c r="A93" s="38">
        <v>88</v>
      </c>
      <c r="B93" s="35" t="s">
        <v>55</v>
      </c>
      <c r="C93" s="35" t="s">
        <v>143</v>
      </c>
      <c r="D93" s="39">
        <v>5</v>
      </c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>
        <f t="shared" si="2"/>
        <v>1500</v>
      </c>
      <c r="R93" s="42"/>
    </row>
    <row r="94" spans="1:18">
      <c r="A94" s="38">
        <v>89</v>
      </c>
      <c r="B94" s="35" t="s">
        <v>55</v>
      </c>
      <c r="C94" s="35" t="s">
        <v>144</v>
      </c>
      <c r="D94" s="39">
        <v>4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>
        <f t="shared" si="2"/>
        <v>1200</v>
      </c>
      <c r="R94" s="42"/>
    </row>
    <row r="95" spans="1:18">
      <c r="A95" s="38">
        <v>90</v>
      </c>
      <c r="B95" s="35" t="s">
        <v>55</v>
      </c>
      <c r="C95" s="35" t="s">
        <v>145</v>
      </c>
      <c r="D95" s="39">
        <v>5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>
        <f t="shared" si="2"/>
        <v>1500</v>
      </c>
      <c r="R95" s="42"/>
    </row>
    <row r="96" spans="1:18">
      <c r="A96" s="38">
        <v>91</v>
      </c>
      <c r="B96" s="35" t="s">
        <v>55</v>
      </c>
      <c r="C96" s="35" t="s">
        <v>146</v>
      </c>
      <c r="D96" s="39">
        <v>2</v>
      </c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>
        <f t="shared" si="2"/>
        <v>600</v>
      </c>
      <c r="R96" s="42"/>
    </row>
    <row r="97" spans="1:18">
      <c r="A97" s="38">
        <v>92</v>
      </c>
      <c r="B97" s="35" t="s">
        <v>55</v>
      </c>
      <c r="C97" s="35" t="s">
        <v>147</v>
      </c>
      <c r="D97" s="39">
        <v>8</v>
      </c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>
        <f t="shared" si="2"/>
        <v>2400</v>
      </c>
      <c r="R97" s="42"/>
    </row>
    <row r="98" spans="1:18">
      <c r="A98" s="38">
        <v>93</v>
      </c>
      <c r="B98" s="35" t="s">
        <v>55</v>
      </c>
      <c r="C98" s="35" t="s">
        <v>148</v>
      </c>
      <c r="D98" s="39">
        <v>3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>
        <f t="shared" si="2"/>
        <v>900</v>
      </c>
      <c r="R98" s="42"/>
    </row>
    <row r="99" spans="1:18">
      <c r="A99" s="38">
        <v>94</v>
      </c>
      <c r="B99" s="35" t="s">
        <v>55</v>
      </c>
      <c r="C99" s="35" t="s">
        <v>149</v>
      </c>
      <c r="D99" s="39">
        <v>5</v>
      </c>
      <c r="E99" s="39"/>
      <c r="F99" s="39"/>
      <c r="G99" s="39"/>
      <c r="H99" s="39">
        <v>14</v>
      </c>
      <c r="I99" s="39"/>
      <c r="J99" s="39"/>
      <c r="K99" s="39"/>
      <c r="L99" s="39"/>
      <c r="M99" s="39"/>
      <c r="N99" s="39"/>
      <c r="O99" s="39"/>
      <c r="P99" s="39"/>
      <c r="Q99" s="39">
        <f t="shared" si="2"/>
        <v>5000</v>
      </c>
      <c r="R99" s="42"/>
    </row>
    <row r="100" spans="1:18">
      <c r="A100" s="38">
        <v>95</v>
      </c>
      <c r="B100" s="35" t="s">
        <v>55</v>
      </c>
      <c r="C100" s="35" t="s">
        <v>150</v>
      </c>
      <c r="D100" s="39">
        <v>6.1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>
        <f t="shared" si="2"/>
        <v>1830</v>
      </c>
      <c r="R100" s="42"/>
    </row>
    <row r="101" spans="1:18">
      <c r="A101" s="38">
        <v>96</v>
      </c>
      <c r="B101" s="35" t="s">
        <v>55</v>
      </c>
      <c r="C101" s="35" t="s">
        <v>151</v>
      </c>
      <c r="D101" s="39">
        <v>9.02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>
        <f t="shared" si="2"/>
        <v>2706</v>
      </c>
      <c r="R101" s="42"/>
    </row>
    <row r="102" spans="1:18">
      <c r="A102" s="38">
        <v>97</v>
      </c>
      <c r="B102" s="35" t="s">
        <v>55</v>
      </c>
      <c r="C102" s="35" t="s">
        <v>152</v>
      </c>
      <c r="D102" s="39">
        <v>1.63</v>
      </c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>
        <f t="shared" si="2"/>
        <v>489</v>
      </c>
      <c r="R102" s="42"/>
    </row>
    <row r="103" spans="1:18">
      <c r="A103" s="38">
        <v>98</v>
      </c>
      <c r="B103" s="35" t="s">
        <v>55</v>
      </c>
      <c r="C103" s="35" t="s">
        <v>153</v>
      </c>
      <c r="D103" s="39">
        <v>2.55</v>
      </c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>
        <f t="shared" si="2"/>
        <v>765</v>
      </c>
      <c r="R103" s="42"/>
    </row>
    <row r="104" spans="1:18">
      <c r="A104" s="38">
        <v>99</v>
      </c>
      <c r="B104" s="35" t="s">
        <v>55</v>
      </c>
      <c r="C104" s="35" t="s">
        <v>154</v>
      </c>
      <c r="D104" s="39">
        <v>2.53</v>
      </c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>
        <f t="shared" si="2"/>
        <v>759</v>
      </c>
      <c r="R104" s="42"/>
    </row>
    <row r="105" spans="1:18">
      <c r="A105" s="38">
        <v>100</v>
      </c>
      <c r="B105" s="35" t="s">
        <v>55</v>
      </c>
      <c r="C105" s="35" t="s">
        <v>155</v>
      </c>
      <c r="D105" s="39">
        <v>4.6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>
        <f t="shared" si="2"/>
        <v>1380</v>
      </c>
      <c r="R105" s="42"/>
    </row>
    <row r="106" spans="1:18">
      <c r="A106" s="38">
        <v>101</v>
      </c>
      <c r="B106" s="35" t="s">
        <v>55</v>
      </c>
      <c r="C106" s="35" t="s">
        <v>156</v>
      </c>
      <c r="D106" s="39">
        <v>6</v>
      </c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>
        <f t="shared" si="2"/>
        <v>1800</v>
      </c>
      <c r="R106" s="42"/>
    </row>
    <row r="107" spans="1:18">
      <c r="A107" s="38">
        <v>102</v>
      </c>
      <c r="B107" s="35" t="s">
        <v>55</v>
      </c>
      <c r="C107" s="35" t="s">
        <v>157</v>
      </c>
      <c r="D107" s="39">
        <v>7.03</v>
      </c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>
        <f t="shared" si="2"/>
        <v>2109</v>
      </c>
      <c r="R107" s="42"/>
    </row>
    <row r="108" spans="1:18">
      <c r="A108" s="38">
        <v>103</v>
      </c>
      <c r="B108" s="35" t="s">
        <v>55</v>
      </c>
      <c r="C108" s="35" t="s">
        <v>158</v>
      </c>
      <c r="D108" s="39">
        <v>4.02</v>
      </c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>
        <f t="shared" si="2"/>
        <v>1206</v>
      </c>
      <c r="R108" s="42"/>
    </row>
    <row r="109" spans="1:18">
      <c r="A109" s="38">
        <v>104</v>
      </c>
      <c r="B109" s="35" t="s">
        <v>55</v>
      </c>
      <c r="C109" s="35" t="s">
        <v>159</v>
      </c>
      <c r="D109" s="39">
        <v>2.1</v>
      </c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>
        <f t="shared" si="2"/>
        <v>630</v>
      </c>
      <c r="R109" s="42"/>
    </row>
    <row r="110" spans="1:18">
      <c r="A110" s="38">
        <v>105</v>
      </c>
      <c r="B110" s="35" t="s">
        <v>55</v>
      </c>
      <c r="C110" s="35" t="s">
        <v>160</v>
      </c>
      <c r="D110" s="39">
        <v>3</v>
      </c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>
        <f t="shared" si="2"/>
        <v>900</v>
      </c>
      <c r="R110" s="42"/>
    </row>
    <row r="111" spans="1:18">
      <c r="A111" s="38">
        <v>106</v>
      </c>
      <c r="B111" s="35" t="s">
        <v>55</v>
      </c>
      <c r="C111" s="35" t="s">
        <v>161</v>
      </c>
      <c r="D111" s="39">
        <v>3.7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>
        <f t="shared" si="2"/>
        <v>1110</v>
      </c>
      <c r="R111" s="42"/>
    </row>
    <row r="112" spans="1:18">
      <c r="A112" s="38">
        <v>107</v>
      </c>
      <c r="B112" s="35" t="s">
        <v>55</v>
      </c>
      <c r="C112" s="35" t="s">
        <v>162</v>
      </c>
      <c r="D112" s="39">
        <v>1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>
        <f t="shared" si="2"/>
        <v>300</v>
      </c>
      <c r="R112" s="42"/>
    </row>
    <row r="113" spans="1:18">
      <c r="A113" s="38">
        <v>108</v>
      </c>
      <c r="B113" s="35" t="s">
        <v>55</v>
      </c>
      <c r="C113" s="35" t="s">
        <v>163</v>
      </c>
      <c r="D113" s="39">
        <v>1.5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>
        <f t="shared" si="2"/>
        <v>450</v>
      </c>
      <c r="R113" s="42"/>
    </row>
    <row r="114" spans="1:18">
      <c r="A114" s="38">
        <v>109</v>
      </c>
      <c r="B114" s="35" t="s">
        <v>55</v>
      </c>
      <c r="C114" s="35" t="s">
        <v>164</v>
      </c>
      <c r="D114" s="39">
        <v>7.23</v>
      </c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>
        <f t="shared" si="2"/>
        <v>2169</v>
      </c>
      <c r="R114" s="42"/>
    </row>
    <row r="115" spans="1:18">
      <c r="A115" s="38">
        <v>110</v>
      </c>
      <c r="B115" s="35" t="s">
        <v>55</v>
      </c>
      <c r="C115" s="35" t="s">
        <v>165</v>
      </c>
      <c r="D115" s="39">
        <v>3.05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>
        <f t="shared" si="2"/>
        <v>915</v>
      </c>
      <c r="R115" s="42"/>
    </row>
    <row r="116" spans="1:18">
      <c r="A116" s="38">
        <v>111</v>
      </c>
      <c r="B116" s="35" t="s">
        <v>55</v>
      </c>
      <c r="C116" s="35" t="s">
        <v>166</v>
      </c>
      <c r="D116" s="39">
        <v>1.5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>
        <f t="shared" si="2"/>
        <v>450</v>
      </c>
      <c r="R116" s="42"/>
    </row>
    <row r="117" spans="1:18">
      <c r="A117" s="38">
        <v>112</v>
      </c>
      <c r="B117" s="35" t="s">
        <v>55</v>
      </c>
      <c r="C117" s="35" t="s">
        <v>166</v>
      </c>
      <c r="D117" s="39">
        <v>3.01</v>
      </c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>
        <f t="shared" si="2"/>
        <v>903</v>
      </c>
      <c r="R117" s="42"/>
    </row>
    <row r="118" spans="1:18">
      <c r="A118" s="38">
        <v>113</v>
      </c>
      <c r="B118" s="35" t="s">
        <v>55</v>
      </c>
      <c r="C118" s="35" t="s">
        <v>167</v>
      </c>
      <c r="D118" s="39">
        <v>1.5</v>
      </c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>
        <f t="shared" si="2"/>
        <v>450</v>
      </c>
      <c r="R118" s="42"/>
    </row>
    <row r="119" spans="1:18">
      <c r="A119" s="38">
        <v>114</v>
      </c>
      <c r="B119" s="35" t="s">
        <v>55</v>
      </c>
      <c r="C119" s="35" t="s">
        <v>168</v>
      </c>
      <c r="D119" s="39">
        <v>4</v>
      </c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>
        <f t="shared" si="2"/>
        <v>1200</v>
      </c>
      <c r="R119" s="42"/>
    </row>
    <row r="120" spans="1:18">
      <c r="A120" s="38">
        <v>115</v>
      </c>
      <c r="B120" s="35" t="s">
        <v>55</v>
      </c>
      <c r="C120" s="35" t="s">
        <v>169</v>
      </c>
      <c r="D120" s="39">
        <v>6</v>
      </c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>
        <f t="shared" si="2"/>
        <v>1800</v>
      </c>
      <c r="R120" s="42"/>
    </row>
    <row r="121" spans="1:18">
      <c r="A121" s="38">
        <v>116</v>
      </c>
      <c r="B121" s="35" t="s">
        <v>55</v>
      </c>
      <c r="C121" s="35" t="s">
        <v>170</v>
      </c>
      <c r="D121" s="39">
        <v>7</v>
      </c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>
        <f t="shared" si="2"/>
        <v>2100</v>
      </c>
      <c r="R121" s="42"/>
    </row>
    <row r="122" spans="1:18">
      <c r="A122" s="38">
        <v>117</v>
      </c>
      <c r="B122" s="35" t="s">
        <v>55</v>
      </c>
      <c r="C122" s="35" t="s">
        <v>171</v>
      </c>
      <c r="D122" s="39">
        <v>6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>
        <f t="shared" si="2"/>
        <v>1800</v>
      </c>
      <c r="R122" s="42"/>
    </row>
    <row r="123" spans="1:18">
      <c r="A123" s="38">
        <v>118</v>
      </c>
      <c r="B123" s="35" t="s">
        <v>55</v>
      </c>
      <c r="C123" s="35" t="s">
        <v>172</v>
      </c>
      <c r="D123" s="39">
        <v>2.2</v>
      </c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>
        <f t="shared" si="2"/>
        <v>660</v>
      </c>
      <c r="R123" s="42"/>
    </row>
    <row r="124" spans="1:18">
      <c r="A124" s="38">
        <v>119</v>
      </c>
      <c r="B124" s="35" t="s">
        <v>55</v>
      </c>
      <c r="C124" s="35" t="s">
        <v>173</v>
      </c>
      <c r="D124" s="39">
        <v>4.13</v>
      </c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>
        <f t="shared" si="2"/>
        <v>1239</v>
      </c>
      <c r="R124" s="42"/>
    </row>
    <row r="125" spans="1:18">
      <c r="A125" s="38">
        <v>120</v>
      </c>
      <c r="B125" s="35" t="s">
        <v>55</v>
      </c>
      <c r="C125" s="35" t="s">
        <v>174</v>
      </c>
      <c r="D125" s="39">
        <v>3.5</v>
      </c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>
        <f t="shared" si="2"/>
        <v>1050</v>
      </c>
      <c r="R125" s="42"/>
    </row>
    <row r="126" spans="1:18">
      <c r="A126" s="38">
        <v>121</v>
      </c>
      <c r="B126" s="35" t="s">
        <v>55</v>
      </c>
      <c r="C126" s="35" t="s">
        <v>175</v>
      </c>
      <c r="D126" s="39">
        <v>1.5</v>
      </c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>
        <f t="shared" si="2"/>
        <v>450</v>
      </c>
      <c r="R126" s="42"/>
    </row>
    <row r="127" spans="1:18">
      <c r="A127" s="38">
        <v>122</v>
      </c>
      <c r="B127" s="35" t="s">
        <v>55</v>
      </c>
      <c r="C127" s="35" t="s">
        <v>176</v>
      </c>
      <c r="D127" s="39">
        <v>0.5</v>
      </c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>
        <f t="shared" si="2"/>
        <v>150</v>
      </c>
      <c r="R127" s="42"/>
    </row>
    <row r="128" spans="1:18">
      <c r="A128" s="38">
        <v>123</v>
      </c>
      <c r="B128" s="35" t="s">
        <v>55</v>
      </c>
      <c r="C128" s="35" t="s">
        <v>177</v>
      </c>
      <c r="D128" s="39">
        <v>5.05</v>
      </c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>
        <f t="shared" si="2"/>
        <v>1515</v>
      </c>
      <c r="R128" s="42"/>
    </row>
    <row r="129" spans="1:18">
      <c r="A129" s="38">
        <v>124</v>
      </c>
      <c r="B129" s="35" t="s">
        <v>55</v>
      </c>
      <c r="C129" s="35" t="s">
        <v>178</v>
      </c>
      <c r="D129" s="39">
        <v>4</v>
      </c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>
        <f t="shared" si="2"/>
        <v>1200</v>
      </c>
      <c r="R129" s="42"/>
    </row>
    <row r="130" ht="40.5" spans="1:18">
      <c r="A130" s="38">
        <v>125</v>
      </c>
      <c r="B130" s="35" t="s">
        <v>55</v>
      </c>
      <c r="C130" s="35" t="s">
        <v>179</v>
      </c>
      <c r="D130" s="39"/>
      <c r="E130" s="39"/>
      <c r="F130" s="39"/>
      <c r="G130" s="39"/>
      <c r="H130" s="39">
        <v>29.09</v>
      </c>
      <c r="I130" s="39"/>
      <c r="J130" s="39"/>
      <c r="K130" s="39"/>
      <c r="L130" s="39"/>
      <c r="M130" s="39"/>
      <c r="N130" s="39"/>
      <c r="O130" s="39"/>
      <c r="P130" s="39"/>
      <c r="Q130" s="39">
        <f t="shared" si="2"/>
        <v>7272.5</v>
      </c>
      <c r="R130" s="42" t="s">
        <v>180</v>
      </c>
    </row>
    <row r="131" ht="27" spans="1:18">
      <c r="A131" s="38">
        <v>126</v>
      </c>
      <c r="B131" s="35" t="s">
        <v>55</v>
      </c>
      <c r="C131" s="35" t="s">
        <v>179</v>
      </c>
      <c r="D131" s="39"/>
      <c r="E131" s="39"/>
      <c r="F131" s="39"/>
      <c r="G131" s="39"/>
      <c r="H131" s="39">
        <v>240</v>
      </c>
      <c r="I131" s="39"/>
      <c r="J131" s="39"/>
      <c r="K131" s="39"/>
      <c r="L131" s="39"/>
      <c r="M131" s="39"/>
      <c r="N131" s="39"/>
      <c r="O131" s="39"/>
      <c r="P131" s="39"/>
      <c r="Q131" s="39">
        <f t="shared" si="2"/>
        <v>60000</v>
      </c>
      <c r="R131" s="42" t="s">
        <v>181</v>
      </c>
    </row>
    <row r="132" spans="1:18">
      <c r="A132" s="38">
        <v>127</v>
      </c>
      <c r="B132" s="35" t="s">
        <v>55</v>
      </c>
      <c r="C132" s="35" t="s">
        <v>182</v>
      </c>
      <c r="D132" s="39">
        <v>4.84</v>
      </c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>
        <f t="shared" si="2"/>
        <v>1452</v>
      </c>
      <c r="R132" s="42"/>
    </row>
    <row r="133" spans="1:18">
      <c r="A133" s="38">
        <v>128</v>
      </c>
      <c r="B133" s="35" t="s">
        <v>55</v>
      </c>
      <c r="C133" s="35" t="s">
        <v>183</v>
      </c>
      <c r="D133" s="39">
        <v>6.03</v>
      </c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>
        <f t="shared" si="2"/>
        <v>1809</v>
      </c>
      <c r="R133" s="42"/>
    </row>
    <row r="134" spans="1:18">
      <c r="A134" s="38">
        <v>129</v>
      </c>
      <c r="B134" s="35" t="s">
        <v>55</v>
      </c>
      <c r="C134" s="35" t="s">
        <v>184</v>
      </c>
      <c r="D134" s="39">
        <v>3</v>
      </c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>
        <f t="shared" si="2"/>
        <v>900</v>
      </c>
      <c r="R134" s="42"/>
    </row>
    <row r="135" spans="1:18">
      <c r="A135" s="38">
        <v>130</v>
      </c>
      <c r="B135" s="35" t="s">
        <v>26</v>
      </c>
      <c r="C135" s="35" t="s">
        <v>185</v>
      </c>
      <c r="D135" s="39">
        <v>4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>
        <f t="shared" si="2"/>
        <v>1200</v>
      </c>
      <c r="R135" s="42"/>
    </row>
    <row r="136" spans="1:18">
      <c r="A136" s="38">
        <v>131</v>
      </c>
      <c r="B136" s="35" t="s">
        <v>26</v>
      </c>
      <c r="C136" s="35" t="s">
        <v>186</v>
      </c>
      <c r="D136" s="39">
        <v>2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>
        <f t="shared" si="2"/>
        <v>600</v>
      </c>
      <c r="R136" s="42"/>
    </row>
    <row r="137" spans="1:18">
      <c r="A137" s="38">
        <v>132</v>
      </c>
      <c r="B137" s="35" t="s">
        <v>26</v>
      </c>
      <c r="C137" s="35" t="s">
        <v>187</v>
      </c>
      <c r="D137" s="39">
        <v>2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>
        <f t="shared" si="2"/>
        <v>600</v>
      </c>
      <c r="R137" s="42"/>
    </row>
    <row r="138" spans="1:18">
      <c r="A138" s="38">
        <v>133</v>
      </c>
      <c r="B138" s="35" t="s">
        <v>26</v>
      </c>
      <c r="C138" s="35" t="s">
        <v>188</v>
      </c>
      <c r="D138" s="39">
        <v>4</v>
      </c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>
        <f t="shared" si="2"/>
        <v>1200</v>
      </c>
      <c r="R138" s="42"/>
    </row>
    <row r="139" spans="1:18">
      <c r="A139" s="38">
        <v>134</v>
      </c>
      <c r="B139" s="35" t="s">
        <v>26</v>
      </c>
      <c r="C139" s="35" t="s">
        <v>189</v>
      </c>
      <c r="D139" s="39">
        <v>2</v>
      </c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>
        <f t="shared" si="2"/>
        <v>600</v>
      </c>
      <c r="R139" s="42"/>
    </row>
    <row r="140" spans="1:18">
      <c r="A140" s="38">
        <v>135</v>
      </c>
      <c r="B140" s="35" t="s">
        <v>26</v>
      </c>
      <c r="C140" s="35" t="s">
        <v>28</v>
      </c>
      <c r="D140" s="39">
        <v>5</v>
      </c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>
        <f t="shared" si="2"/>
        <v>1500</v>
      </c>
      <c r="R140" s="42"/>
    </row>
    <row r="141" spans="1:18">
      <c r="A141" s="38">
        <v>136</v>
      </c>
      <c r="B141" s="35" t="s">
        <v>26</v>
      </c>
      <c r="C141" s="35" t="s">
        <v>190</v>
      </c>
      <c r="D141" s="39">
        <v>2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>
        <f t="shared" si="2"/>
        <v>600</v>
      </c>
      <c r="R141" s="42"/>
    </row>
    <row r="142" spans="1:18">
      <c r="A142" s="38">
        <v>137</v>
      </c>
      <c r="B142" s="35" t="s">
        <v>26</v>
      </c>
      <c r="C142" s="35" t="s">
        <v>191</v>
      </c>
      <c r="D142" s="39">
        <v>3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>
        <f t="shared" si="2"/>
        <v>900</v>
      </c>
      <c r="R142" s="42"/>
    </row>
    <row r="143" spans="1:18">
      <c r="A143" s="38">
        <v>138</v>
      </c>
      <c r="B143" s="35" t="s">
        <v>26</v>
      </c>
      <c r="C143" s="35" t="s">
        <v>192</v>
      </c>
      <c r="D143" s="39">
        <v>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>
        <f t="shared" si="2"/>
        <v>600</v>
      </c>
      <c r="R143" s="42"/>
    </row>
    <row r="144" spans="1:18">
      <c r="A144" s="38">
        <v>139</v>
      </c>
      <c r="B144" s="35" t="s">
        <v>26</v>
      </c>
      <c r="C144" s="35" t="s">
        <v>193</v>
      </c>
      <c r="D144" s="39">
        <v>6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>
        <f t="shared" si="2"/>
        <v>1800</v>
      </c>
      <c r="R144" s="42"/>
    </row>
    <row r="145" spans="1:18">
      <c r="A145" s="38">
        <v>140</v>
      </c>
      <c r="B145" s="35" t="s">
        <v>26</v>
      </c>
      <c r="C145" s="35" t="s">
        <v>194</v>
      </c>
      <c r="D145" s="39">
        <v>5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>
        <f t="shared" si="2"/>
        <v>1500</v>
      </c>
      <c r="R145" s="42"/>
    </row>
    <row r="146" spans="1:18">
      <c r="A146" s="38">
        <v>141</v>
      </c>
      <c r="B146" s="35" t="s">
        <v>26</v>
      </c>
      <c r="C146" s="35" t="s">
        <v>195</v>
      </c>
      <c r="D146" s="39">
        <v>3</v>
      </c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>
        <f t="shared" si="2"/>
        <v>900</v>
      </c>
      <c r="R146" s="42"/>
    </row>
    <row r="147" spans="1:18">
      <c r="A147" s="38">
        <v>142</v>
      </c>
      <c r="B147" s="35" t="s">
        <v>26</v>
      </c>
      <c r="C147" s="35" t="s">
        <v>196</v>
      </c>
      <c r="D147" s="39">
        <v>2</v>
      </c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>
        <f t="shared" si="2"/>
        <v>600</v>
      </c>
      <c r="R147" s="42"/>
    </row>
    <row r="148" spans="1:18">
      <c r="A148" s="38">
        <v>143</v>
      </c>
      <c r="B148" s="35" t="s">
        <v>26</v>
      </c>
      <c r="C148" s="35" t="s">
        <v>197</v>
      </c>
      <c r="D148" s="39">
        <v>3</v>
      </c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>
        <f t="shared" si="2"/>
        <v>900</v>
      </c>
      <c r="R148" s="42"/>
    </row>
    <row r="149" spans="1:18">
      <c r="A149" s="38">
        <v>144</v>
      </c>
      <c r="B149" s="35" t="s">
        <v>26</v>
      </c>
      <c r="C149" s="35" t="s">
        <v>198</v>
      </c>
      <c r="D149" s="39">
        <v>2</v>
      </c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>
        <f t="shared" si="2"/>
        <v>600</v>
      </c>
      <c r="R149" s="42"/>
    </row>
    <row r="150" spans="1:18">
      <c r="A150" s="38">
        <v>145</v>
      </c>
      <c r="B150" s="35" t="s">
        <v>26</v>
      </c>
      <c r="C150" s="35" t="s">
        <v>199</v>
      </c>
      <c r="D150" s="39">
        <v>2</v>
      </c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>
        <f t="shared" ref="Q150:Q213" si="3">D150*300+H150*250</f>
        <v>600</v>
      </c>
      <c r="R150" s="42"/>
    </row>
    <row r="151" spans="1:18">
      <c r="A151" s="38">
        <v>146</v>
      </c>
      <c r="B151" s="35" t="s">
        <v>26</v>
      </c>
      <c r="C151" s="35" t="s">
        <v>200</v>
      </c>
      <c r="D151" s="39">
        <v>4</v>
      </c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>
        <f t="shared" si="3"/>
        <v>1200</v>
      </c>
      <c r="R151" s="42"/>
    </row>
    <row r="152" spans="1:18">
      <c r="A152" s="38">
        <v>147</v>
      </c>
      <c r="B152" s="35" t="s">
        <v>26</v>
      </c>
      <c r="C152" s="35" t="s">
        <v>201</v>
      </c>
      <c r="D152" s="39">
        <v>3</v>
      </c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>
        <f t="shared" si="3"/>
        <v>900</v>
      </c>
      <c r="R152" s="42"/>
    </row>
    <row r="153" spans="1:18">
      <c r="A153" s="38">
        <v>148</v>
      </c>
      <c r="B153" s="35" t="s">
        <v>26</v>
      </c>
      <c r="C153" s="35" t="s">
        <v>202</v>
      </c>
      <c r="D153" s="39">
        <v>2</v>
      </c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>
        <f t="shared" si="3"/>
        <v>600</v>
      </c>
      <c r="R153" s="42"/>
    </row>
    <row r="154" spans="1:18">
      <c r="A154" s="38">
        <v>149</v>
      </c>
      <c r="B154" s="35" t="s">
        <v>26</v>
      </c>
      <c r="C154" s="35" t="s">
        <v>203</v>
      </c>
      <c r="D154" s="39">
        <v>1</v>
      </c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>
        <f t="shared" si="3"/>
        <v>300</v>
      </c>
      <c r="R154" s="42"/>
    </row>
    <row r="155" spans="1:18">
      <c r="A155" s="38">
        <v>150</v>
      </c>
      <c r="B155" s="35" t="s">
        <v>26</v>
      </c>
      <c r="C155" s="35" t="s">
        <v>204</v>
      </c>
      <c r="D155" s="39">
        <v>2</v>
      </c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>
        <f t="shared" si="3"/>
        <v>600</v>
      </c>
      <c r="R155" s="42"/>
    </row>
    <row r="156" spans="1:18">
      <c r="A156" s="38">
        <v>151</v>
      </c>
      <c r="B156" s="35" t="s">
        <v>26</v>
      </c>
      <c r="C156" s="35" t="s">
        <v>205</v>
      </c>
      <c r="D156" s="39">
        <v>1</v>
      </c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>
        <f t="shared" si="3"/>
        <v>300</v>
      </c>
      <c r="R156" s="42"/>
    </row>
    <row r="157" spans="1:18">
      <c r="A157" s="38">
        <v>152</v>
      </c>
      <c r="B157" s="35" t="s">
        <v>26</v>
      </c>
      <c r="C157" s="35" t="s">
        <v>206</v>
      </c>
      <c r="D157" s="39">
        <v>3</v>
      </c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>
        <f t="shared" si="3"/>
        <v>900</v>
      </c>
      <c r="R157" s="42"/>
    </row>
    <row r="158" spans="1:18">
      <c r="A158" s="38">
        <v>153</v>
      </c>
      <c r="B158" s="35" t="s">
        <v>26</v>
      </c>
      <c r="C158" s="35" t="s">
        <v>207</v>
      </c>
      <c r="D158" s="39">
        <v>3</v>
      </c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>
        <f t="shared" si="3"/>
        <v>900</v>
      </c>
      <c r="R158" s="42"/>
    </row>
    <row r="159" spans="1:18">
      <c r="A159" s="38">
        <v>154</v>
      </c>
      <c r="B159" s="35" t="s">
        <v>26</v>
      </c>
      <c r="C159" s="35" t="s">
        <v>208</v>
      </c>
      <c r="D159" s="39">
        <v>3</v>
      </c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>
        <f t="shared" si="3"/>
        <v>900</v>
      </c>
      <c r="R159" s="42"/>
    </row>
    <row r="160" spans="1:18">
      <c r="A160" s="38">
        <v>155</v>
      </c>
      <c r="B160" s="35" t="s">
        <v>26</v>
      </c>
      <c r="C160" s="35" t="s">
        <v>209</v>
      </c>
      <c r="D160" s="39">
        <v>0.51</v>
      </c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>
        <f t="shared" si="3"/>
        <v>153</v>
      </c>
      <c r="R160" s="42"/>
    </row>
    <row r="161" spans="1:18">
      <c r="A161" s="38">
        <v>156</v>
      </c>
      <c r="B161" s="35" t="s">
        <v>26</v>
      </c>
      <c r="C161" s="35" t="s">
        <v>210</v>
      </c>
      <c r="D161" s="39">
        <v>8</v>
      </c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>
        <f t="shared" si="3"/>
        <v>2400</v>
      </c>
      <c r="R161" s="42"/>
    </row>
    <row r="162" spans="1:18">
      <c r="A162" s="38">
        <v>157</v>
      </c>
      <c r="B162" s="35" t="s">
        <v>26</v>
      </c>
      <c r="C162" s="35" t="s">
        <v>211</v>
      </c>
      <c r="D162" s="39">
        <v>3</v>
      </c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>
        <f t="shared" si="3"/>
        <v>900</v>
      </c>
      <c r="R162" s="42"/>
    </row>
    <row r="163" spans="1:18">
      <c r="A163" s="38">
        <v>158</v>
      </c>
      <c r="B163" s="35" t="s">
        <v>26</v>
      </c>
      <c r="C163" s="35" t="s">
        <v>212</v>
      </c>
      <c r="D163" s="39">
        <v>1</v>
      </c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>
        <f t="shared" si="3"/>
        <v>300</v>
      </c>
      <c r="R163" s="42"/>
    </row>
    <row r="164" spans="1:18">
      <c r="A164" s="38">
        <v>159</v>
      </c>
      <c r="B164" s="35" t="s">
        <v>26</v>
      </c>
      <c r="C164" s="35" t="s">
        <v>213</v>
      </c>
      <c r="D164" s="39">
        <v>4</v>
      </c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>
        <f t="shared" si="3"/>
        <v>1200</v>
      </c>
      <c r="R164" s="42"/>
    </row>
    <row r="165" spans="1:18">
      <c r="A165" s="38">
        <v>160</v>
      </c>
      <c r="B165" s="35" t="s">
        <v>26</v>
      </c>
      <c r="C165" s="35" t="s">
        <v>214</v>
      </c>
      <c r="D165" s="39">
        <v>4</v>
      </c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>
        <f t="shared" si="3"/>
        <v>1200</v>
      </c>
      <c r="R165" s="42"/>
    </row>
    <row r="166" spans="1:18">
      <c r="A166" s="38">
        <v>161</v>
      </c>
      <c r="B166" s="35" t="s">
        <v>26</v>
      </c>
      <c r="C166" s="35" t="s">
        <v>215</v>
      </c>
      <c r="D166" s="39">
        <v>2</v>
      </c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>
        <f t="shared" si="3"/>
        <v>600</v>
      </c>
      <c r="R166" s="42"/>
    </row>
    <row r="167" spans="1:18">
      <c r="A167" s="38">
        <v>162</v>
      </c>
      <c r="B167" s="35" t="s">
        <v>26</v>
      </c>
      <c r="C167" s="35" t="s">
        <v>216</v>
      </c>
      <c r="D167" s="39">
        <v>3</v>
      </c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>
        <f t="shared" si="3"/>
        <v>900</v>
      </c>
      <c r="R167" s="42"/>
    </row>
    <row r="168" spans="1:18">
      <c r="A168" s="38">
        <v>163</v>
      </c>
      <c r="B168" s="35" t="s">
        <v>26</v>
      </c>
      <c r="C168" s="35" t="s">
        <v>217</v>
      </c>
      <c r="D168" s="39">
        <v>1.5</v>
      </c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>
        <f t="shared" si="3"/>
        <v>450</v>
      </c>
      <c r="R168" s="42"/>
    </row>
    <row r="169" spans="1:18">
      <c r="A169" s="38">
        <v>164</v>
      </c>
      <c r="B169" s="35" t="s">
        <v>26</v>
      </c>
      <c r="C169" s="35" t="s">
        <v>218</v>
      </c>
      <c r="D169" s="39">
        <v>5</v>
      </c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>
        <f t="shared" si="3"/>
        <v>1500</v>
      </c>
      <c r="R169" s="42"/>
    </row>
    <row r="170" spans="1:18">
      <c r="A170" s="38">
        <v>165</v>
      </c>
      <c r="B170" s="35" t="s">
        <v>26</v>
      </c>
      <c r="C170" s="35" t="s">
        <v>219</v>
      </c>
      <c r="D170" s="39">
        <v>4</v>
      </c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>
        <f t="shared" si="3"/>
        <v>1200</v>
      </c>
      <c r="R170" s="42"/>
    </row>
    <row r="171" spans="1:18">
      <c r="A171" s="38">
        <v>166</v>
      </c>
      <c r="B171" s="35" t="s">
        <v>26</v>
      </c>
      <c r="C171" s="35" t="s">
        <v>220</v>
      </c>
      <c r="D171" s="39">
        <v>2.5</v>
      </c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>
        <f t="shared" si="3"/>
        <v>750</v>
      </c>
      <c r="R171" s="42"/>
    </row>
    <row r="172" spans="1:18">
      <c r="A172" s="38">
        <v>167</v>
      </c>
      <c r="B172" s="35" t="s">
        <v>26</v>
      </c>
      <c r="C172" s="35" t="s">
        <v>221</v>
      </c>
      <c r="D172" s="39">
        <v>3</v>
      </c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>
        <f t="shared" si="3"/>
        <v>900</v>
      </c>
      <c r="R172" s="42"/>
    </row>
    <row r="173" spans="1:18">
      <c r="A173" s="38">
        <v>168</v>
      </c>
      <c r="B173" s="35" t="s">
        <v>26</v>
      </c>
      <c r="C173" s="35" t="s">
        <v>222</v>
      </c>
      <c r="D173" s="39">
        <v>2</v>
      </c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>
        <f t="shared" si="3"/>
        <v>600</v>
      </c>
      <c r="R173" s="42"/>
    </row>
    <row r="174" spans="1:18">
      <c r="A174" s="38">
        <v>169</v>
      </c>
      <c r="B174" s="35" t="s">
        <v>26</v>
      </c>
      <c r="C174" s="35" t="s">
        <v>223</v>
      </c>
      <c r="D174" s="39">
        <v>4</v>
      </c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>
        <f t="shared" si="3"/>
        <v>1200</v>
      </c>
      <c r="R174" s="42"/>
    </row>
    <row r="175" spans="1:18">
      <c r="A175" s="38">
        <v>170</v>
      </c>
      <c r="B175" s="35" t="s">
        <v>26</v>
      </c>
      <c r="C175" s="35" t="s">
        <v>224</v>
      </c>
      <c r="D175" s="39">
        <v>4</v>
      </c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>
        <f t="shared" si="3"/>
        <v>1200</v>
      </c>
      <c r="R175" s="42"/>
    </row>
    <row r="176" spans="1:18">
      <c r="A176" s="38">
        <v>171</v>
      </c>
      <c r="B176" s="35" t="s">
        <v>26</v>
      </c>
      <c r="C176" s="35" t="s">
        <v>225</v>
      </c>
      <c r="D176" s="39">
        <v>4</v>
      </c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>
        <f t="shared" si="3"/>
        <v>1200</v>
      </c>
      <c r="R176" s="42"/>
    </row>
    <row r="177" spans="1:18">
      <c r="A177" s="38">
        <v>172</v>
      </c>
      <c r="B177" s="35" t="s">
        <v>26</v>
      </c>
      <c r="C177" s="35" t="s">
        <v>226</v>
      </c>
      <c r="D177" s="39">
        <v>4</v>
      </c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>
        <f t="shared" si="3"/>
        <v>1200</v>
      </c>
      <c r="R177" s="42"/>
    </row>
    <row r="178" spans="1:18">
      <c r="A178" s="38">
        <v>173</v>
      </c>
      <c r="B178" s="35" t="s">
        <v>26</v>
      </c>
      <c r="C178" s="35" t="s">
        <v>227</v>
      </c>
      <c r="D178" s="39">
        <v>3</v>
      </c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>
        <f t="shared" si="3"/>
        <v>900</v>
      </c>
      <c r="R178" s="42"/>
    </row>
    <row r="179" spans="1:18">
      <c r="A179" s="38">
        <v>174</v>
      </c>
      <c r="B179" s="35" t="s">
        <v>26</v>
      </c>
      <c r="C179" s="35" t="s">
        <v>228</v>
      </c>
      <c r="D179" s="39">
        <v>2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>
        <f t="shared" si="3"/>
        <v>600</v>
      </c>
      <c r="R179" s="42"/>
    </row>
    <row r="180" spans="1:18">
      <c r="A180" s="38">
        <v>175</v>
      </c>
      <c r="B180" s="35" t="s">
        <v>26</v>
      </c>
      <c r="C180" s="35" t="s">
        <v>229</v>
      </c>
      <c r="D180" s="39">
        <v>1</v>
      </c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>
        <f t="shared" si="3"/>
        <v>300</v>
      </c>
      <c r="R180" s="42"/>
    </row>
    <row r="181" spans="1:18">
      <c r="A181" s="38">
        <v>176</v>
      </c>
      <c r="B181" s="35" t="s">
        <v>26</v>
      </c>
      <c r="C181" s="35" t="s">
        <v>230</v>
      </c>
      <c r="D181" s="39">
        <v>7</v>
      </c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>
        <f t="shared" si="3"/>
        <v>2100</v>
      </c>
      <c r="R181" s="42"/>
    </row>
    <row r="182" spans="1:18">
      <c r="A182" s="38">
        <v>177</v>
      </c>
      <c r="B182" s="35" t="s">
        <v>26</v>
      </c>
      <c r="C182" s="35" t="s">
        <v>231</v>
      </c>
      <c r="D182" s="39">
        <v>3</v>
      </c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>
        <f t="shared" si="3"/>
        <v>900</v>
      </c>
      <c r="R182" s="42"/>
    </row>
    <row r="183" spans="1:18">
      <c r="A183" s="38">
        <v>178</v>
      </c>
      <c r="B183" s="35" t="s">
        <v>26</v>
      </c>
      <c r="C183" s="35" t="s">
        <v>232</v>
      </c>
      <c r="D183" s="39">
        <v>24</v>
      </c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>
        <f t="shared" si="3"/>
        <v>7200</v>
      </c>
      <c r="R183" s="42"/>
    </row>
    <row r="184" spans="1:18">
      <c r="A184" s="38">
        <v>179</v>
      </c>
      <c r="B184" s="35" t="s">
        <v>26</v>
      </c>
      <c r="C184" s="35" t="s">
        <v>233</v>
      </c>
      <c r="D184" s="39">
        <v>0.5</v>
      </c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>
        <f t="shared" si="3"/>
        <v>150</v>
      </c>
      <c r="R184" s="42"/>
    </row>
    <row r="185" spans="1:18">
      <c r="A185" s="38">
        <v>180</v>
      </c>
      <c r="B185" s="35" t="s">
        <v>26</v>
      </c>
      <c r="C185" s="35" t="s">
        <v>234</v>
      </c>
      <c r="D185" s="39">
        <v>1</v>
      </c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>
        <f t="shared" si="3"/>
        <v>300</v>
      </c>
      <c r="R185" s="42"/>
    </row>
    <row r="186" spans="1:18">
      <c r="A186" s="38">
        <v>181</v>
      </c>
      <c r="B186" s="35" t="s">
        <v>26</v>
      </c>
      <c r="C186" s="35" t="s">
        <v>235</v>
      </c>
      <c r="D186" s="39">
        <v>2</v>
      </c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>
        <f t="shared" si="3"/>
        <v>600</v>
      </c>
      <c r="R186" s="42"/>
    </row>
    <row r="187" spans="1:18">
      <c r="A187" s="38">
        <v>182</v>
      </c>
      <c r="B187" s="35" t="s">
        <v>26</v>
      </c>
      <c r="C187" s="35" t="s">
        <v>236</v>
      </c>
      <c r="D187" s="39">
        <v>0.4</v>
      </c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>
        <f t="shared" si="3"/>
        <v>120</v>
      </c>
      <c r="R187" s="42"/>
    </row>
    <row r="188" spans="1:18">
      <c r="A188" s="38">
        <v>183</v>
      </c>
      <c r="B188" s="35" t="s">
        <v>26</v>
      </c>
      <c r="C188" s="35" t="s">
        <v>237</v>
      </c>
      <c r="D188" s="39">
        <v>2</v>
      </c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>
        <f t="shared" si="3"/>
        <v>600</v>
      </c>
      <c r="R188" s="42"/>
    </row>
    <row r="189" spans="1:18">
      <c r="A189" s="38">
        <v>184</v>
      </c>
      <c r="B189" s="35" t="s">
        <v>26</v>
      </c>
      <c r="C189" s="35" t="s">
        <v>238</v>
      </c>
      <c r="D189" s="39">
        <v>3</v>
      </c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>
        <f t="shared" si="3"/>
        <v>900</v>
      </c>
      <c r="R189" s="42"/>
    </row>
    <row r="190" spans="1:18">
      <c r="A190" s="38">
        <v>185</v>
      </c>
      <c r="B190" s="35" t="s">
        <v>26</v>
      </c>
      <c r="C190" s="35" t="s">
        <v>239</v>
      </c>
      <c r="D190" s="39">
        <v>5</v>
      </c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>
        <f t="shared" si="3"/>
        <v>1500</v>
      </c>
      <c r="R190" s="42"/>
    </row>
    <row r="191" spans="1:18">
      <c r="A191" s="38">
        <v>186</v>
      </c>
      <c r="B191" s="35" t="s">
        <v>26</v>
      </c>
      <c r="C191" s="35" t="s">
        <v>240</v>
      </c>
      <c r="D191" s="39">
        <v>4.5</v>
      </c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>
        <f t="shared" si="3"/>
        <v>1350</v>
      </c>
      <c r="R191" s="42"/>
    </row>
    <row r="192" spans="1:18">
      <c r="A192" s="38">
        <v>187</v>
      </c>
      <c r="B192" s="35" t="s">
        <v>26</v>
      </c>
      <c r="C192" s="35" t="s">
        <v>241</v>
      </c>
      <c r="D192" s="39">
        <v>3</v>
      </c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>
        <f t="shared" si="3"/>
        <v>900</v>
      </c>
      <c r="R192" s="42"/>
    </row>
    <row r="193" spans="1:18">
      <c r="A193" s="38">
        <v>188</v>
      </c>
      <c r="B193" s="35" t="s">
        <v>26</v>
      </c>
      <c r="C193" s="35" t="s">
        <v>242</v>
      </c>
      <c r="D193" s="39">
        <v>3</v>
      </c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>
        <f t="shared" si="3"/>
        <v>900</v>
      </c>
      <c r="R193" s="42"/>
    </row>
    <row r="194" spans="1:18">
      <c r="A194" s="38">
        <v>189</v>
      </c>
      <c r="B194" s="35" t="s">
        <v>26</v>
      </c>
      <c r="C194" s="35" t="s">
        <v>243</v>
      </c>
      <c r="D194" s="39">
        <v>5</v>
      </c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>
        <f t="shared" si="3"/>
        <v>1500</v>
      </c>
      <c r="R194" s="42"/>
    </row>
    <row r="195" spans="1:18">
      <c r="A195" s="38">
        <v>190</v>
      </c>
      <c r="B195" s="35" t="s">
        <v>26</v>
      </c>
      <c r="C195" s="35" t="s">
        <v>244</v>
      </c>
      <c r="D195" s="39">
        <v>5</v>
      </c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>
        <f t="shared" si="3"/>
        <v>1500</v>
      </c>
      <c r="R195" s="42"/>
    </row>
    <row r="196" spans="1:18">
      <c r="A196" s="38">
        <v>191</v>
      </c>
      <c r="B196" s="35" t="s">
        <v>26</v>
      </c>
      <c r="C196" s="35" t="s">
        <v>245</v>
      </c>
      <c r="D196" s="39">
        <v>3</v>
      </c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>
        <f t="shared" si="3"/>
        <v>900</v>
      </c>
      <c r="R196" s="42"/>
    </row>
    <row r="197" spans="1:18">
      <c r="A197" s="38">
        <v>192</v>
      </c>
      <c r="B197" s="35" t="s">
        <v>26</v>
      </c>
      <c r="C197" s="35" t="s">
        <v>246</v>
      </c>
      <c r="D197" s="39">
        <v>2</v>
      </c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>
        <f t="shared" si="3"/>
        <v>600</v>
      </c>
      <c r="R197" s="42"/>
    </row>
    <row r="198" spans="1:18">
      <c r="A198" s="38">
        <v>193</v>
      </c>
      <c r="B198" s="35" t="s">
        <v>26</v>
      </c>
      <c r="C198" s="35" t="s">
        <v>247</v>
      </c>
      <c r="D198" s="39">
        <v>2</v>
      </c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>
        <f t="shared" si="3"/>
        <v>600</v>
      </c>
      <c r="R198" s="42"/>
    </row>
    <row r="199" spans="1:18">
      <c r="A199" s="38">
        <v>194</v>
      </c>
      <c r="B199" s="35" t="s">
        <v>26</v>
      </c>
      <c r="C199" s="35" t="s">
        <v>248</v>
      </c>
      <c r="D199" s="39">
        <v>3</v>
      </c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>
        <f t="shared" si="3"/>
        <v>900</v>
      </c>
      <c r="R199" s="42"/>
    </row>
    <row r="200" spans="1:18">
      <c r="A200" s="38">
        <v>195</v>
      </c>
      <c r="B200" s="35" t="s">
        <v>26</v>
      </c>
      <c r="C200" s="35" t="s">
        <v>249</v>
      </c>
      <c r="D200" s="39">
        <v>2.95</v>
      </c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>
        <f t="shared" si="3"/>
        <v>885</v>
      </c>
      <c r="R200" s="42"/>
    </row>
    <row r="201" spans="1:18">
      <c r="A201" s="38">
        <v>196</v>
      </c>
      <c r="B201" s="35" t="s">
        <v>26</v>
      </c>
      <c r="C201" s="35" t="s">
        <v>250</v>
      </c>
      <c r="D201" s="39">
        <v>4</v>
      </c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>
        <f t="shared" si="3"/>
        <v>1200</v>
      </c>
      <c r="R201" s="42"/>
    </row>
    <row r="202" spans="1:18">
      <c r="A202" s="38">
        <v>197</v>
      </c>
      <c r="B202" s="35" t="s">
        <v>26</v>
      </c>
      <c r="C202" s="35" t="s">
        <v>251</v>
      </c>
      <c r="D202" s="39">
        <v>2</v>
      </c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>
        <f t="shared" si="3"/>
        <v>600</v>
      </c>
      <c r="R202" s="42"/>
    </row>
    <row r="203" spans="1:18">
      <c r="A203" s="38">
        <v>198</v>
      </c>
      <c r="B203" s="35" t="s">
        <v>26</v>
      </c>
      <c r="C203" s="35" t="s">
        <v>252</v>
      </c>
      <c r="D203" s="39">
        <v>1.5</v>
      </c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>
        <f t="shared" si="3"/>
        <v>450</v>
      </c>
      <c r="R203" s="42"/>
    </row>
    <row r="204" spans="1:18">
      <c r="A204" s="38">
        <v>199</v>
      </c>
      <c r="B204" s="35" t="s">
        <v>26</v>
      </c>
      <c r="C204" s="35" t="s">
        <v>253</v>
      </c>
      <c r="D204" s="39">
        <v>2.8</v>
      </c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>
        <f t="shared" si="3"/>
        <v>840</v>
      </c>
      <c r="R204" s="42"/>
    </row>
    <row r="205" spans="1:18">
      <c r="A205" s="38">
        <v>200</v>
      </c>
      <c r="B205" s="35" t="s">
        <v>26</v>
      </c>
      <c r="C205" s="35" t="s">
        <v>254</v>
      </c>
      <c r="D205" s="39">
        <v>3</v>
      </c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>
        <f t="shared" si="3"/>
        <v>900</v>
      </c>
      <c r="R205" s="42"/>
    </row>
    <row r="206" spans="1:18">
      <c r="A206" s="38">
        <v>201</v>
      </c>
      <c r="B206" s="35" t="s">
        <v>26</v>
      </c>
      <c r="C206" s="35" t="s">
        <v>255</v>
      </c>
      <c r="D206" s="39">
        <v>4</v>
      </c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>
        <f t="shared" si="3"/>
        <v>1200</v>
      </c>
      <c r="R206" s="42"/>
    </row>
    <row r="207" spans="1:18">
      <c r="A207" s="38">
        <v>202</v>
      </c>
      <c r="B207" s="35" t="s">
        <v>26</v>
      </c>
      <c r="C207" s="35" t="s">
        <v>256</v>
      </c>
      <c r="D207" s="39">
        <v>3</v>
      </c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>
        <f t="shared" si="3"/>
        <v>900</v>
      </c>
      <c r="R207" s="42"/>
    </row>
    <row r="208" spans="1:18">
      <c r="A208" s="38">
        <v>203</v>
      </c>
      <c r="B208" s="35" t="s">
        <v>26</v>
      </c>
      <c r="C208" s="35" t="s">
        <v>257</v>
      </c>
      <c r="D208" s="39">
        <v>1.5</v>
      </c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>
        <f t="shared" si="3"/>
        <v>450</v>
      </c>
      <c r="R208" s="42"/>
    </row>
    <row r="209" spans="1:18">
      <c r="A209" s="38">
        <v>204</v>
      </c>
      <c r="B209" s="35" t="s">
        <v>26</v>
      </c>
      <c r="C209" s="35" t="s">
        <v>258</v>
      </c>
      <c r="D209" s="39">
        <v>3</v>
      </c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>
        <f t="shared" si="3"/>
        <v>900</v>
      </c>
      <c r="R209" s="42"/>
    </row>
    <row r="210" spans="1:18">
      <c r="A210" s="38">
        <v>205</v>
      </c>
      <c r="B210" s="35" t="s">
        <v>26</v>
      </c>
      <c r="C210" s="35" t="s">
        <v>259</v>
      </c>
      <c r="D210" s="39">
        <v>1</v>
      </c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>
        <f t="shared" si="3"/>
        <v>300</v>
      </c>
      <c r="R210" s="42"/>
    </row>
    <row r="211" spans="1:18">
      <c r="A211" s="38">
        <v>206</v>
      </c>
      <c r="B211" s="35" t="s">
        <v>26</v>
      </c>
      <c r="C211" s="35" t="s">
        <v>260</v>
      </c>
      <c r="D211" s="39">
        <v>1</v>
      </c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>
        <f t="shared" si="3"/>
        <v>300</v>
      </c>
      <c r="R211" s="42"/>
    </row>
    <row r="212" spans="1:18">
      <c r="A212" s="38">
        <v>207</v>
      </c>
      <c r="B212" s="35" t="s">
        <v>26</v>
      </c>
      <c r="C212" s="35" t="s">
        <v>261</v>
      </c>
      <c r="D212" s="39">
        <v>3</v>
      </c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>
        <f t="shared" si="3"/>
        <v>900</v>
      </c>
      <c r="R212" s="42"/>
    </row>
    <row r="213" spans="1:18">
      <c r="A213" s="38">
        <v>208</v>
      </c>
      <c r="B213" s="35" t="s">
        <v>26</v>
      </c>
      <c r="C213" s="35" t="s">
        <v>262</v>
      </c>
      <c r="D213" s="39">
        <v>4</v>
      </c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>
        <f t="shared" si="3"/>
        <v>1200</v>
      </c>
      <c r="R213" s="42"/>
    </row>
    <row r="214" spans="1:18">
      <c r="A214" s="38">
        <v>209</v>
      </c>
      <c r="B214" s="35" t="s">
        <v>26</v>
      </c>
      <c r="C214" s="35" t="s">
        <v>263</v>
      </c>
      <c r="D214" s="39">
        <v>2</v>
      </c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>
        <f t="shared" ref="Q214:Q277" si="4">D214*300+H214*250</f>
        <v>600</v>
      </c>
      <c r="R214" s="42"/>
    </row>
    <row r="215" spans="1:18">
      <c r="A215" s="38">
        <v>210</v>
      </c>
      <c r="B215" s="35" t="s">
        <v>26</v>
      </c>
      <c r="C215" s="35" t="s">
        <v>264</v>
      </c>
      <c r="D215" s="39">
        <v>1</v>
      </c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>
        <f t="shared" si="4"/>
        <v>300</v>
      </c>
      <c r="R215" s="42"/>
    </row>
    <row r="216" spans="1:18">
      <c r="A216" s="38">
        <v>211</v>
      </c>
      <c r="B216" s="35" t="s">
        <v>26</v>
      </c>
      <c r="C216" s="35" t="s">
        <v>265</v>
      </c>
      <c r="D216" s="39">
        <v>2.5</v>
      </c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>
        <f t="shared" si="4"/>
        <v>750</v>
      </c>
      <c r="R216" s="42"/>
    </row>
    <row r="217" spans="1:18">
      <c r="A217" s="38">
        <v>212</v>
      </c>
      <c r="B217" s="35" t="s">
        <v>26</v>
      </c>
      <c r="C217" s="35" t="s">
        <v>266</v>
      </c>
      <c r="D217" s="39">
        <v>3</v>
      </c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>
        <f t="shared" si="4"/>
        <v>900</v>
      </c>
      <c r="R217" s="42"/>
    </row>
    <row r="218" spans="1:18">
      <c r="A218" s="38">
        <v>213</v>
      </c>
      <c r="B218" s="35" t="s">
        <v>26</v>
      </c>
      <c r="C218" s="35" t="s">
        <v>267</v>
      </c>
      <c r="D218" s="39">
        <v>2.5</v>
      </c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>
        <f t="shared" si="4"/>
        <v>750</v>
      </c>
      <c r="R218" s="42"/>
    </row>
    <row r="219" spans="1:18">
      <c r="A219" s="38">
        <v>214</v>
      </c>
      <c r="B219" s="35" t="s">
        <v>26</v>
      </c>
      <c r="C219" s="35" t="s">
        <v>268</v>
      </c>
      <c r="D219" s="39">
        <v>2</v>
      </c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>
        <f t="shared" si="4"/>
        <v>600</v>
      </c>
      <c r="R219" s="42"/>
    </row>
    <row r="220" spans="1:18">
      <c r="A220" s="38">
        <v>215</v>
      </c>
      <c r="B220" s="35" t="s">
        <v>26</v>
      </c>
      <c r="C220" s="35" t="s">
        <v>269</v>
      </c>
      <c r="D220" s="39">
        <v>4</v>
      </c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>
        <f t="shared" si="4"/>
        <v>1200</v>
      </c>
      <c r="R220" s="42"/>
    </row>
    <row r="221" spans="1:18">
      <c r="A221" s="38">
        <v>216</v>
      </c>
      <c r="B221" s="35" t="s">
        <v>26</v>
      </c>
      <c r="C221" s="35" t="s">
        <v>270</v>
      </c>
      <c r="D221" s="39">
        <v>7.5</v>
      </c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>
        <f t="shared" si="4"/>
        <v>2250</v>
      </c>
      <c r="R221" s="42"/>
    </row>
    <row r="222" spans="1:18">
      <c r="A222" s="38">
        <v>217</v>
      </c>
      <c r="B222" s="35" t="s">
        <v>26</v>
      </c>
      <c r="C222" s="35" t="s">
        <v>271</v>
      </c>
      <c r="D222" s="39">
        <v>3</v>
      </c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>
        <f t="shared" si="4"/>
        <v>900</v>
      </c>
      <c r="R222" s="42"/>
    </row>
    <row r="223" spans="1:18">
      <c r="A223" s="38">
        <v>218</v>
      </c>
      <c r="B223" s="35" t="s">
        <v>26</v>
      </c>
      <c r="C223" s="35" t="s">
        <v>272</v>
      </c>
      <c r="D223" s="39">
        <v>5</v>
      </c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>
        <f t="shared" si="4"/>
        <v>1500</v>
      </c>
      <c r="R223" s="42"/>
    </row>
    <row r="224" spans="1:18">
      <c r="A224" s="38">
        <v>219</v>
      </c>
      <c r="B224" s="35" t="s">
        <v>26</v>
      </c>
      <c r="C224" s="35" t="s">
        <v>273</v>
      </c>
      <c r="D224" s="39">
        <v>6.5</v>
      </c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>
        <f t="shared" si="4"/>
        <v>1950</v>
      </c>
      <c r="R224" s="42"/>
    </row>
    <row r="225" spans="1:18">
      <c r="A225" s="38">
        <v>220</v>
      </c>
      <c r="B225" s="35" t="s">
        <v>26</v>
      </c>
      <c r="C225" s="35" t="s">
        <v>274</v>
      </c>
      <c r="D225" s="39">
        <v>3</v>
      </c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>
        <f t="shared" si="4"/>
        <v>900</v>
      </c>
      <c r="R225" s="42"/>
    </row>
    <row r="226" spans="1:18">
      <c r="A226" s="38">
        <v>221</v>
      </c>
      <c r="B226" s="35" t="s">
        <v>26</v>
      </c>
      <c r="C226" s="35" t="s">
        <v>275</v>
      </c>
      <c r="D226" s="39">
        <v>2</v>
      </c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>
        <f t="shared" si="4"/>
        <v>600</v>
      </c>
      <c r="R226" s="42"/>
    </row>
    <row r="227" spans="1:18">
      <c r="A227" s="38">
        <v>222</v>
      </c>
      <c r="B227" s="35" t="s">
        <v>26</v>
      </c>
      <c r="C227" s="35" t="s">
        <v>276</v>
      </c>
      <c r="D227" s="39">
        <v>1</v>
      </c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>
        <f t="shared" si="4"/>
        <v>300</v>
      </c>
      <c r="R227" s="42"/>
    </row>
    <row r="228" spans="1:18">
      <c r="A228" s="38">
        <v>223</v>
      </c>
      <c r="B228" s="35" t="s">
        <v>26</v>
      </c>
      <c r="C228" s="35" t="s">
        <v>277</v>
      </c>
      <c r="D228" s="39">
        <v>3.5</v>
      </c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>
        <f t="shared" si="4"/>
        <v>1050</v>
      </c>
      <c r="R228" s="42"/>
    </row>
    <row r="229" spans="1:18">
      <c r="A229" s="38">
        <v>224</v>
      </c>
      <c r="B229" s="35" t="s">
        <v>26</v>
      </c>
      <c r="C229" s="35" t="s">
        <v>278</v>
      </c>
      <c r="D229" s="39">
        <v>3</v>
      </c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>
        <f t="shared" si="4"/>
        <v>900</v>
      </c>
      <c r="R229" s="42"/>
    </row>
    <row r="230" spans="1:18">
      <c r="A230" s="38">
        <v>225</v>
      </c>
      <c r="B230" s="35" t="s">
        <v>26</v>
      </c>
      <c r="C230" s="35" t="s">
        <v>279</v>
      </c>
      <c r="D230" s="39">
        <v>2</v>
      </c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>
        <f t="shared" si="4"/>
        <v>600</v>
      </c>
      <c r="R230" s="42"/>
    </row>
    <row r="231" spans="1:18">
      <c r="A231" s="38">
        <v>226</v>
      </c>
      <c r="B231" s="35" t="s">
        <v>26</v>
      </c>
      <c r="C231" s="35" t="s">
        <v>280</v>
      </c>
      <c r="D231" s="39">
        <v>8</v>
      </c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>
        <f t="shared" si="4"/>
        <v>2400</v>
      </c>
      <c r="R231" s="42"/>
    </row>
    <row r="232" spans="1:18">
      <c r="A232" s="38">
        <v>227</v>
      </c>
      <c r="B232" s="35" t="s">
        <v>26</v>
      </c>
      <c r="C232" s="35" t="s">
        <v>281</v>
      </c>
      <c r="D232" s="39">
        <v>1</v>
      </c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>
        <f t="shared" si="4"/>
        <v>300</v>
      </c>
      <c r="R232" s="42"/>
    </row>
    <row r="233" spans="1:18">
      <c r="A233" s="38">
        <v>228</v>
      </c>
      <c r="B233" s="35" t="s">
        <v>26</v>
      </c>
      <c r="C233" s="35" t="s">
        <v>282</v>
      </c>
      <c r="D233" s="39">
        <v>3</v>
      </c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>
        <f t="shared" si="4"/>
        <v>900</v>
      </c>
      <c r="R233" s="42"/>
    </row>
    <row r="234" spans="1:18">
      <c r="A234" s="38">
        <v>229</v>
      </c>
      <c r="B234" s="35" t="s">
        <v>26</v>
      </c>
      <c r="C234" s="35" t="s">
        <v>283</v>
      </c>
      <c r="D234" s="39">
        <v>1.5</v>
      </c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>
        <f t="shared" si="4"/>
        <v>450</v>
      </c>
      <c r="R234" s="42"/>
    </row>
    <row r="235" spans="1:18">
      <c r="A235" s="38">
        <v>230</v>
      </c>
      <c r="B235" s="35" t="s">
        <v>26</v>
      </c>
      <c r="C235" s="35" t="s">
        <v>284</v>
      </c>
      <c r="D235" s="39">
        <v>2</v>
      </c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>
        <f t="shared" si="4"/>
        <v>600</v>
      </c>
      <c r="R235" s="42"/>
    </row>
    <row r="236" spans="1:18">
      <c r="A236" s="38">
        <v>231</v>
      </c>
      <c r="B236" s="35" t="s">
        <v>26</v>
      </c>
      <c r="C236" s="35" t="s">
        <v>285</v>
      </c>
      <c r="D236" s="39">
        <v>1</v>
      </c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>
        <f t="shared" si="4"/>
        <v>300</v>
      </c>
      <c r="R236" s="42"/>
    </row>
    <row r="237" spans="1:18">
      <c r="A237" s="38">
        <v>232</v>
      </c>
      <c r="B237" s="35" t="s">
        <v>26</v>
      </c>
      <c r="C237" s="35" t="s">
        <v>286</v>
      </c>
      <c r="D237" s="39">
        <v>2.5</v>
      </c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>
        <f t="shared" si="4"/>
        <v>750</v>
      </c>
      <c r="R237" s="42"/>
    </row>
    <row r="238" spans="1:18">
      <c r="A238" s="38">
        <v>233</v>
      </c>
      <c r="B238" s="35" t="s">
        <v>26</v>
      </c>
      <c r="C238" s="35" t="s">
        <v>287</v>
      </c>
      <c r="D238" s="39">
        <v>1</v>
      </c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>
        <f t="shared" si="4"/>
        <v>300</v>
      </c>
      <c r="R238" s="42"/>
    </row>
    <row r="239" spans="1:18">
      <c r="A239" s="38">
        <v>234</v>
      </c>
      <c r="B239" s="35" t="s">
        <v>26</v>
      </c>
      <c r="C239" s="35" t="s">
        <v>288</v>
      </c>
      <c r="D239" s="39">
        <v>1</v>
      </c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>
        <f t="shared" si="4"/>
        <v>300</v>
      </c>
      <c r="R239" s="42"/>
    </row>
    <row r="240" spans="1:18">
      <c r="A240" s="38">
        <v>235</v>
      </c>
      <c r="B240" s="35" t="s">
        <v>26</v>
      </c>
      <c r="C240" s="35" t="s">
        <v>289</v>
      </c>
      <c r="D240" s="39">
        <v>6</v>
      </c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>
        <f t="shared" si="4"/>
        <v>1800</v>
      </c>
      <c r="R240" s="42"/>
    </row>
    <row r="241" spans="1:18">
      <c r="A241" s="38">
        <v>236</v>
      </c>
      <c r="B241" s="35" t="s">
        <v>26</v>
      </c>
      <c r="C241" s="35" t="s">
        <v>290</v>
      </c>
      <c r="D241" s="39">
        <v>1</v>
      </c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>
        <f t="shared" si="4"/>
        <v>300</v>
      </c>
      <c r="R241" s="42"/>
    </row>
    <row r="242" spans="1:18">
      <c r="A242" s="38">
        <v>237</v>
      </c>
      <c r="B242" s="35" t="s">
        <v>26</v>
      </c>
      <c r="C242" s="35" t="s">
        <v>291</v>
      </c>
      <c r="D242" s="39">
        <v>2</v>
      </c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>
        <f t="shared" si="4"/>
        <v>600</v>
      </c>
      <c r="R242" s="42"/>
    </row>
    <row r="243" spans="1:18">
      <c r="A243" s="38">
        <v>238</v>
      </c>
      <c r="B243" s="35" t="s">
        <v>26</v>
      </c>
      <c r="C243" s="35" t="s">
        <v>292</v>
      </c>
      <c r="D243" s="39">
        <v>18</v>
      </c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>
        <f t="shared" si="4"/>
        <v>5400</v>
      </c>
      <c r="R243" s="42"/>
    </row>
    <row r="244" spans="1:18">
      <c r="A244" s="38">
        <v>239</v>
      </c>
      <c r="B244" s="35" t="s">
        <v>26</v>
      </c>
      <c r="C244" s="35" t="s">
        <v>292</v>
      </c>
      <c r="D244" s="39">
        <v>10</v>
      </c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>
        <f t="shared" si="4"/>
        <v>3000</v>
      </c>
      <c r="R244" s="42"/>
    </row>
    <row r="245" spans="1:18">
      <c r="A245" s="38">
        <v>240</v>
      </c>
      <c r="B245" s="35" t="s">
        <v>26</v>
      </c>
      <c r="C245" s="35" t="s">
        <v>293</v>
      </c>
      <c r="D245" s="39">
        <v>1.5</v>
      </c>
      <c r="E245" s="39"/>
      <c r="F245" s="39"/>
      <c r="G245" s="39"/>
      <c r="H245" s="39">
        <v>0.5</v>
      </c>
      <c r="I245" s="39"/>
      <c r="J245" s="39"/>
      <c r="K245" s="39"/>
      <c r="L245" s="39"/>
      <c r="M245" s="39"/>
      <c r="N245" s="39"/>
      <c r="O245" s="39"/>
      <c r="P245" s="39"/>
      <c r="Q245" s="39">
        <f t="shared" si="4"/>
        <v>575</v>
      </c>
      <c r="R245" s="42"/>
    </row>
    <row r="246" spans="1:18">
      <c r="A246" s="38">
        <v>241</v>
      </c>
      <c r="B246" s="35" t="s">
        <v>26</v>
      </c>
      <c r="C246" s="35" t="s">
        <v>294</v>
      </c>
      <c r="D246" s="39">
        <v>4</v>
      </c>
      <c r="E246" s="39"/>
      <c r="F246" s="39"/>
      <c r="G246" s="39"/>
      <c r="H246" s="39">
        <v>1</v>
      </c>
      <c r="I246" s="39"/>
      <c r="J246" s="39"/>
      <c r="K246" s="39"/>
      <c r="L246" s="39"/>
      <c r="M246" s="39"/>
      <c r="N246" s="39"/>
      <c r="O246" s="39"/>
      <c r="P246" s="39"/>
      <c r="Q246" s="39">
        <f t="shared" si="4"/>
        <v>1450</v>
      </c>
      <c r="R246" s="42"/>
    </row>
    <row r="247" spans="1:18">
      <c r="A247" s="38">
        <v>242</v>
      </c>
      <c r="B247" s="35" t="s">
        <v>26</v>
      </c>
      <c r="C247" s="35" t="s">
        <v>295</v>
      </c>
      <c r="D247" s="39">
        <v>3.5</v>
      </c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>
        <f t="shared" si="4"/>
        <v>1050</v>
      </c>
      <c r="R247" s="42"/>
    </row>
    <row r="248" spans="1:18">
      <c r="A248" s="38">
        <v>243</v>
      </c>
      <c r="B248" s="35" t="s">
        <v>26</v>
      </c>
      <c r="C248" s="35" t="s">
        <v>296</v>
      </c>
      <c r="D248" s="39">
        <v>3</v>
      </c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>
        <f t="shared" si="4"/>
        <v>900</v>
      </c>
      <c r="R248" s="42"/>
    </row>
    <row r="249" spans="1:18">
      <c r="A249" s="38">
        <v>244</v>
      </c>
      <c r="B249" s="35" t="s">
        <v>26</v>
      </c>
      <c r="C249" s="35" t="s">
        <v>297</v>
      </c>
      <c r="D249" s="39">
        <v>2</v>
      </c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>
        <f t="shared" si="4"/>
        <v>600</v>
      </c>
      <c r="R249" s="42"/>
    </row>
    <row r="250" spans="1:18">
      <c r="A250" s="38">
        <v>245</v>
      </c>
      <c r="B250" s="35" t="s">
        <v>26</v>
      </c>
      <c r="C250" s="35" t="s">
        <v>298</v>
      </c>
      <c r="D250" s="39">
        <v>3</v>
      </c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>
        <f t="shared" si="4"/>
        <v>900</v>
      </c>
      <c r="R250" s="42"/>
    </row>
    <row r="251" spans="1:18">
      <c r="A251" s="38">
        <v>246</v>
      </c>
      <c r="B251" s="35" t="s">
        <v>26</v>
      </c>
      <c r="C251" s="35" t="s">
        <v>299</v>
      </c>
      <c r="D251" s="39">
        <v>1</v>
      </c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>
        <f t="shared" si="4"/>
        <v>300</v>
      </c>
      <c r="R251" s="42"/>
    </row>
    <row r="252" spans="1:18">
      <c r="A252" s="38">
        <v>247</v>
      </c>
      <c r="B252" s="35" t="s">
        <v>26</v>
      </c>
      <c r="C252" s="35" t="s">
        <v>300</v>
      </c>
      <c r="D252" s="39">
        <v>2</v>
      </c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>
        <f t="shared" si="4"/>
        <v>600</v>
      </c>
      <c r="R252" s="42"/>
    </row>
    <row r="253" spans="1:18">
      <c r="A253" s="38">
        <v>248</v>
      </c>
      <c r="B253" s="35" t="s">
        <v>26</v>
      </c>
      <c r="C253" s="35" t="s">
        <v>301</v>
      </c>
      <c r="D253" s="39">
        <v>1.5</v>
      </c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>
        <f t="shared" si="4"/>
        <v>450</v>
      </c>
      <c r="R253" s="42"/>
    </row>
    <row r="254" spans="1:18">
      <c r="A254" s="38">
        <v>249</v>
      </c>
      <c r="B254" s="35" t="s">
        <v>26</v>
      </c>
      <c r="C254" s="35" t="s">
        <v>302</v>
      </c>
      <c r="D254" s="39">
        <v>2.2</v>
      </c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>
        <f t="shared" si="4"/>
        <v>660</v>
      </c>
      <c r="R254" s="42"/>
    </row>
    <row r="255" spans="1:18">
      <c r="A255" s="38">
        <v>250</v>
      </c>
      <c r="B255" s="35" t="s">
        <v>26</v>
      </c>
      <c r="C255" s="35" t="s">
        <v>303</v>
      </c>
      <c r="D255" s="39">
        <v>1</v>
      </c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>
        <f t="shared" si="4"/>
        <v>300</v>
      </c>
      <c r="R255" s="42"/>
    </row>
    <row r="256" spans="1:18">
      <c r="A256" s="38">
        <v>251</v>
      </c>
      <c r="B256" s="35" t="s">
        <v>26</v>
      </c>
      <c r="C256" s="35" t="s">
        <v>304</v>
      </c>
      <c r="D256" s="39">
        <v>2.3</v>
      </c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>
        <f t="shared" si="4"/>
        <v>690</v>
      </c>
      <c r="R256" s="42"/>
    </row>
    <row r="257" spans="1:18">
      <c r="A257" s="38">
        <v>252</v>
      </c>
      <c r="B257" s="35" t="s">
        <v>26</v>
      </c>
      <c r="C257" s="35" t="s">
        <v>305</v>
      </c>
      <c r="D257" s="39">
        <v>1</v>
      </c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>
        <f t="shared" si="4"/>
        <v>300</v>
      </c>
      <c r="R257" s="42"/>
    </row>
    <row r="258" spans="1:18">
      <c r="A258" s="38">
        <v>253</v>
      </c>
      <c r="B258" s="35" t="s">
        <v>26</v>
      </c>
      <c r="C258" s="35" t="s">
        <v>306</v>
      </c>
      <c r="D258" s="39">
        <v>1</v>
      </c>
      <c r="E258" s="39"/>
      <c r="F258" s="39"/>
      <c r="G258" s="39"/>
      <c r="H258" s="39">
        <v>0.8</v>
      </c>
      <c r="I258" s="39"/>
      <c r="J258" s="39"/>
      <c r="K258" s="39"/>
      <c r="L258" s="39"/>
      <c r="M258" s="39"/>
      <c r="N258" s="39"/>
      <c r="O258" s="39"/>
      <c r="P258" s="39"/>
      <c r="Q258" s="39">
        <f t="shared" si="4"/>
        <v>500</v>
      </c>
      <c r="R258" s="42"/>
    </row>
    <row r="259" spans="1:18">
      <c r="A259" s="38">
        <v>254</v>
      </c>
      <c r="B259" s="35" t="s">
        <v>26</v>
      </c>
      <c r="C259" s="35" t="s">
        <v>307</v>
      </c>
      <c r="D259" s="39"/>
      <c r="E259" s="39"/>
      <c r="F259" s="39"/>
      <c r="G259" s="39"/>
      <c r="H259" s="39">
        <v>3</v>
      </c>
      <c r="I259" s="39"/>
      <c r="J259" s="39"/>
      <c r="K259" s="39"/>
      <c r="L259" s="39"/>
      <c r="M259" s="39"/>
      <c r="N259" s="39"/>
      <c r="O259" s="39"/>
      <c r="P259" s="39"/>
      <c r="Q259" s="39">
        <f t="shared" si="4"/>
        <v>750</v>
      </c>
      <c r="R259" s="42"/>
    </row>
    <row r="260" spans="1:18">
      <c r="A260" s="38">
        <v>255</v>
      </c>
      <c r="B260" s="35" t="s">
        <v>26</v>
      </c>
      <c r="C260" s="35" t="s">
        <v>308</v>
      </c>
      <c r="D260" s="39">
        <v>1</v>
      </c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>
        <f t="shared" si="4"/>
        <v>300</v>
      </c>
      <c r="R260" s="42"/>
    </row>
    <row r="261" spans="1:18">
      <c r="A261" s="38">
        <v>256</v>
      </c>
      <c r="B261" s="35" t="s">
        <v>26</v>
      </c>
      <c r="C261" s="35" t="s">
        <v>309</v>
      </c>
      <c r="D261" s="39">
        <v>2</v>
      </c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>
        <f t="shared" si="4"/>
        <v>600</v>
      </c>
      <c r="R261" s="42"/>
    </row>
    <row r="262" spans="1:18">
      <c r="A262" s="38">
        <v>257</v>
      </c>
      <c r="B262" s="35" t="s">
        <v>26</v>
      </c>
      <c r="C262" s="35" t="s">
        <v>310</v>
      </c>
      <c r="D262" s="39">
        <v>2</v>
      </c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>
        <f t="shared" si="4"/>
        <v>600</v>
      </c>
      <c r="R262" s="42"/>
    </row>
    <row r="263" spans="1:18">
      <c r="A263" s="38">
        <v>258</v>
      </c>
      <c r="B263" s="35" t="s">
        <v>26</v>
      </c>
      <c r="C263" s="35" t="s">
        <v>311</v>
      </c>
      <c r="D263" s="39">
        <v>1.5</v>
      </c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>
        <f t="shared" si="4"/>
        <v>450</v>
      </c>
      <c r="R263" s="42"/>
    </row>
    <row r="264" spans="1:18">
      <c r="A264" s="38">
        <v>259</v>
      </c>
      <c r="B264" s="35" t="s">
        <v>26</v>
      </c>
      <c r="C264" s="35" t="s">
        <v>312</v>
      </c>
      <c r="D264" s="39">
        <v>1</v>
      </c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>
        <f t="shared" si="4"/>
        <v>300</v>
      </c>
      <c r="R264" s="42"/>
    </row>
    <row r="265" spans="1:18">
      <c r="A265" s="38">
        <v>260</v>
      </c>
      <c r="B265" s="35" t="s">
        <v>26</v>
      </c>
      <c r="C265" s="35" t="s">
        <v>313</v>
      </c>
      <c r="D265" s="39">
        <v>1.2</v>
      </c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>
        <f t="shared" si="4"/>
        <v>360</v>
      </c>
      <c r="R265" s="42"/>
    </row>
    <row r="266" spans="1:18">
      <c r="A266" s="38">
        <v>261</v>
      </c>
      <c r="B266" s="35" t="s">
        <v>26</v>
      </c>
      <c r="C266" s="35" t="s">
        <v>314</v>
      </c>
      <c r="D266" s="39">
        <v>10</v>
      </c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>
        <f t="shared" si="4"/>
        <v>3000</v>
      </c>
      <c r="R266" s="42"/>
    </row>
    <row r="267" spans="1:18">
      <c r="A267" s="38">
        <v>262</v>
      </c>
      <c r="B267" s="35" t="s">
        <v>26</v>
      </c>
      <c r="C267" s="35" t="s">
        <v>315</v>
      </c>
      <c r="D267" s="39">
        <v>4</v>
      </c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>
        <f t="shared" si="4"/>
        <v>1200</v>
      </c>
      <c r="R267" s="42"/>
    </row>
    <row r="268" spans="1:18">
      <c r="A268" s="38">
        <v>263</v>
      </c>
      <c r="B268" s="35" t="s">
        <v>26</v>
      </c>
      <c r="C268" s="35" t="s">
        <v>316</v>
      </c>
      <c r="D268" s="39">
        <v>3</v>
      </c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>
        <f t="shared" si="4"/>
        <v>900</v>
      </c>
      <c r="R268" s="42"/>
    </row>
    <row r="269" spans="1:18">
      <c r="A269" s="38">
        <v>264</v>
      </c>
      <c r="B269" s="35" t="s">
        <v>26</v>
      </c>
      <c r="C269" s="35" t="s">
        <v>317</v>
      </c>
      <c r="D269" s="39">
        <v>4</v>
      </c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>
        <f t="shared" si="4"/>
        <v>1200</v>
      </c>
      <c r="R269" s="42"/>
    </row>
    <row r="270" spans="1:18">
      <c r="A270" s="38">
        <v>265</v>
      </c>
      <c r="B270" s="35" t="s">
        <v>26</v>
      </c>
      <c r="C270" s="35" t="s">
        <v>318</v>
      </c>
      <c r="D270" s="39">
        <v>6.5</v>
      </c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>
        <f t="shared" si="4"/>
        <v>1950</v>
      </c>
      <c r="R270" s="42"/>
    </row>
    <row r="271" spans="1:18">
      <c r="A271" s="38">
        <v>266</v>
      </c>
      <c r="B271" s="35" t="s">
        <v>26</v>
      </c>
      <c r="C271" s="35" t="s">
        <v>319</v>
      </c>
      <c r="D271" s="39">
        <v>4</v>
      </c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>
        <f t="shared" si="4"/>
        <v>1200</v>
      </c>
      <c r="R271" s="42"/>
    </row>
    <row r="272" spans="1:18">
      <c r="A272" s="38">
        <v>267</v>
      </c>
      <c r="B272" s="35" t="s">
        <v>26</v>
      </c>
      <c r="C272" s="35" t="s">
        <v>320</v>
      </c>
      <c r="D272" s="39">
        <v>3</v>
      </c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>
        <f t="shared" si="4"/>
        <v>900</v>
      </c>
      <c r="R272" s="42"/>
    </row>
    <row r="273" spans="1:18">
      <c r="A273" s="38">
        <v>268</v>
      </c>
      <c r="B273" s="35" t="s">
        <v>26</v>
      </c>
      <c r="C273" s="35" t="s">
        <v>321</v>
      </c>
      <c r="D273" s="39">
        <v>6</v>
      </c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>
        <f t="shared" si="4"/>
        <v>1800</v>
      </c>
      <c r="R273" s="42"/>
    </row>
    <row r="274" spans="1:18">
      <c r="A274" s="38">
        <v>269</v>
      </c>
      <c r="B274" s="35" t="s">
        <v>26</v>
      </c>
      <c r="C274" s="35" t="s">
        <v>322</v>
      </c>
      <c r="D274" s="39">
        <v>3</v>
      </c>
      <c r="E274" s="39"/>
      <c r="F274" s="39"/>
      <c r="G274" s="39"/>
      <c r="H274" s="39">
        <v>1</v>
      </c>
      <c r="I274" s="39"/>
      <c r="J274" s="39"/>
      <c r="K274" s="39"/>
      <c r="L274" s="39"/>
      <c r="M274" s="39"/>
      <c r="N274" s="39"/>
      <c r="O274" s="39"/>
      <c r="P274" s="39"/>
      <c r="Q274" s="39">
        <f t="shared" si="4"/>
        <v>1150</v>
      </c>
      <c r="R274" s="42"/>
    </row>
    <row r="275" spans="1:18">
      <c r="A275" s="38">
        <v>270</v>
      </c>
      <c r="B275" s="35" t="s">
        <v>26</v>
      </c>
      <c r="C275" s="35" t="s">
        <v>323</v>
      </c>
      <c r="D275" s="39">
        <v>3</v>
      </c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>
        <f t="shared" si="4"/>
        <v>900</v>
      </c>
      <c r="R275" s="42"/>
    </row>
    <row r="276" spans="1:18">
      <c r="A276" s="38">
        <v>271</v>
      </c>
      <c r="B276" s="35" t="s">
        <v>26</v>
      </c>
      <c r="C276" s="35" t="s">
        <v>324</v>
      </c>
      <c r="D276" s="39">
        <v>4</v>
      </c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>
        <f t="shared" si="4"/>
        <v>1200</v>
      </c>
      <c r="R276" s="42"/>
    </row>
    <row r="277" spans="1:18">
      <c r="A277" s="38">
        <v>272</v>
      </c>
      <c r="B277" s="35" t="s">
        <v>26</v>
      </c>
      <c r="C277" s="35" t="s">
        <v>325</v>
      </c>
      <c r="D277" s="39">
        <v>2</v>
      </c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>
        <f t="shared" si="4"/>
        <v>600</v>
      </c>
      <c r="R277" s="42"/>
    </row>
    <row r="278" spans="1:18">
      <c r="A278" s="38">
        <v>273</v>
      </c>
      <c r="B278" s="35" t="s">
        <v>26</v>
      </c>
      <c r="C278" s="35" t="s">
        <v>326</v>
      </c>
      <c r="D278" s="39">
        <v>3</v>
      </c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>
        <f t="shared" ref="Q278:Q341" si="5">D278*300+H278*250</f>
        <v>900</v>
      </c>
      <c r="R278" s="42"/>
    </row>
    <row r="279" spans="1:18">
      <c r="A279" s="38">
        <v>274</v>
      </c>
      <c r="B279" s="35" t="s">
        <v>26</v>
      </c>
      <c r="C279" s="35" t="s">
        <v>327</v>
      </c>
      <c r="D279" s="39">
        <v>3</v>
      </c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>
        <f t="shared" si="5"/>
        <v>900</v>
      </c>
      <c r="R279" s="42"/>
    </row>
    <row r="280" spans="1:18">
      <c r="A280" s="38">
        <v>275</v>
      </c>
      <c r="B280" s="35" t="s">
        <v>26</v>
      </c>
      <c r="C280" s="35" t="s">
        <v>328</v>
      </c>
      <c r="D280" s="39">
        <v>3</v>
      </c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>
        <f t="shared" si="5"/>
        <v>900</v>
      </c>
      <c r="R280" s="42"/>
    </row>
    <row r="281" spans="1:18">
      <c r="A281" s="38">
        <v>276</v>
      </c>
      <c r="B281" s="35" t="s">
        <v>26</v>
      </c>
      <c r="C281" s="35" t="s">
        <v>329</v>
      </c>
      <c r="D281" s="39">
        <v>3</v>
      </c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>
        <f t="shared" si="5"/>
        <v>900</v>
      </c>
      <c r="R281" s="42"/>
    </row>
    <row r="282" spans="1:18">
      <c r="A282" s="38">
        <v>277</v>
      </c>
      <c r="B282" s="35" t="s">
        <v>26</v>
      </c>
      <c r="C282" s="35" t="s">
        <v>330</v>
      </c>
      <c r="D282" s="39">
        <v>5</v>
      </c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>
        <f t="shared" si="5"/>
        <v>1500</v>
      </c>
      <c r="R282" s="42"/>
    </row>
    <row r="283" spans="1:18">
      <c r="A283" s="38">
        <v>278</v>
      </c>
      <c r="B283" s="35" t="s">
        <v>26</v>
      </c>
      <c r="C283" s="35" t="s">
        <v>331</v>
      </c>
      <c r="D283" s="39">
        <v>4</v>
      </c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>
        <f t="shared" si="5"/>
        <v>1200</v>
      </c>
      <c r="R283" s="42"/>
    </row>
    <row r="284" spans="1:18">
      <c r="A284" s="38">
        <v>279</v>
      </c>
      <c r="B284" s="35" t="s">
        <v>26</v>
      </c>
      <c r="C284" s="35" t="s">
        <v>332</v>
      </c>
      <c r="D284" s="39">
        <v>3</v>
      </c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>
        <f t="shared" si="5"/>
        <v>900</v>
      </c>
      <c r="R284" s="42"/>
    </row>
    <row r="285" spans="1:18">
      <c r="A285" s="38">
        <v>280</v>
      </c>
      <c r="B285" s="35" t="s">
        <v>26</v>
      </c>
      <c r="C285" s="35" t="s">
        <v>333</v>
      </c>
      <c r="D285" s="39">
        <v>2</v>
      </c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>
        <f t="shared" si="5"/>
        <v>600</v>
      </c>
      <c r="R285" s="42"/>
    </row>
    <row r="286" spans="1:18">
      <c r="A286" s="38">
        <v>281</v>
      </c>
      <c r="B286" s="35" t="s">
        <v>26</v>
      </c>
      <c r="C286" s="35" t="s">
        <v>334</v>
      </c>
      <c r="D286" s="39">
        <v>4</v>
      </c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>
        <f t="shared" si="5"/>
        <v>1200</v>
      </c>
      <c r="R286" s="42"/>
    </row>
    <row r="287" spans="1:18">
      <c r="A287" s="38">
        <v>282</v>
      </c>
      <c r="B287" s="35" t="s">
        <v>26</v>
      </c>
      <c r="C287" s="35" t="s">
        <v>335</v>
      </c>
      <c r="D287" s="39">
        <v>2</v>
      </c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>
        <f t="shared" si="5"/>
        <v>600</v>
      </c>
      <c r="R287" s="42"/>
    </row>
    <row r="288" spans="1:18">
      <c r="A288" s="38">
        <v>283</v>
      </c>
      <c r="B288" s="35" t="s">
        <v>26</v>
      </c>
      <c r="C288" s="35" t="s">
        <v>336</v>
      </c>
      <c r="D288" s="39">
        <v>1.5</v>
      </c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>
        <f t="shared" si="5"/>
        <v>450</v>
      </c>
      <c r="R288" s="42"/>
    </row>
    <row r="289" spans="1:18">
      <c r="A289" s="38">
        <v>284</v>
      </c>
      <c r="B289" s="35" t="s">
        <v>26</v>
      </c>
      <c r="C289" s="35" t="s">
        <v>337</v>
      </c>
      <c r="D289" s="39">
        <v>1</v>
      </c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>
        <f t="shared" si="5"/>
        <v>300</v>
      </c>
      <c r="R289" s="42"/>
    </row>
    <row r="290" spans="1:18">
      <c r="A290" s="38">
        <v>285</v>
      </c>
      <c r="B290" s="35" t="s">
        <v>26</v>
      </c>
      <c r="C290" s="35" t="s">
        <v>338</v>
      </c>
      <c r="D290" s="39">
        <v>4</v>
      </c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>
        <f t="shared" si="5"/>
        <v>1200</v>
      </c>
      <c r="R290" s="42"/>
    </row>
    <row r="291" spans="1:18">
      <c r="A291" s="38">
        <v>286</v>
      </c>
      <c r="B291" s="35" t="s">
        <v>26</v>
      </c>
      <c r="C291" s="35" t="s">
        <v>339</v>
      </c>
      <c r="D291" s="39">
        <v>2</v>
      </c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>
        <f t="shared" si="5"/>
        <v>600</v>
      </c>
      <c r="R291" s="42"/>
    </row>
    <row r="292" spans="1:18">
      <c r="A292" s="38">
        <v>287</v>
      </c>
      <c r="B292" s="35" t="s">
        <v>26</v>
      </c>
      <c r="C292" s="35" t="s">
        <v>340</v>
      </c>
      <c r="D292" s="39">
        <v>2.2</v>
      </c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>
        <f t="shared" si="5"/>
        <v>660</v>
      </c>
      <c r="R292" s="42"/>
    </row>
    <row r="293" spans="1:18">
      <c r="A293" s="38">
        <v>288</v>
      </c>
      <c r="B293" s="35" t="s">
        <v>26</v>
      </c>
      <c r="C293" s="35" t="s">
        <v>341</v>
      </c>
      <c r="D293" s="39">
        <v>13</v>
      </c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>
        <f t="shared" si="5"/>
        <v>3900</v>
      </c>
      <c r="R293" s="42"/>
    </row>
    <row r="294" spans="1:18">
      <c r="A294" s="38">
        <v>289</v>
      </c>
      <c r="B294" s="35" t="s">
        <v>26</v>
      </c>
      <c r="C294" s="35" t="s">
        <v>342</v>
      </c>
      <c r="D294" s="39">
        <v>9</v>
      </c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>
        <f t="shared" si="5"/>
        <v>2700</v>
      </c>
      <c r="R294" s="42"/>
    </row>
    <row r="295" spans="1:18">
      <c r="A295" s="38">
        <v>290</v>
      </c>
      <c r="B295" s="35" t="s">
        <v>26</v>
      </c>
      <c r="C295" s="35" t="s">
        <v>343</v>
      </c>
      <c r="D295" s="39">
        <v>4</v>
      </c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>
        <f t="shared" si="5"/>
        <v>1200</v>
      </c>
      <c r="R295" s="42"/>
    </row>
    <row r="296" customFormat="1" spans="1:18">
      <c r="A296" s="38">
        <v>291</v>
      </c>
      <c r="B296" s="35" t="s">
        <v>35</v>
      </c>
      <c r="C296" s="35" t="s">
        <v>344</v>
      </c>
      <c r="D296" s="39">
        <v>1.5</v>
      </c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>
        <f t="shared" si="5"/>
        <v>450</v>
      </c>
      <c r="R296" s="42"/>
    </row>
    <row r="297" customFormat="1" spans="1:18">
      <c r="A297" s="38">
        <v>292</v>
      </c>
      <c r="B297" s="35" t="s">
        <v>35</v>
      </c>
      <c r="C297" s="35" t="s">
        <v>345</v>
      </c>
      <c r="D297" s="39">
        <v>2</v>
      </c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>
        <f t="shared" si="5"/>
        <v>600</v>
      </c>
      <c r="R297" s="42"/>
    </row>
    <row r="298" customFormat="1" spans="1:18">
      <c r="A298" s="38">
        <v>293</v>
      </c>
      <c r="B298" s="35" t="s">
        <v>35</v>
      </c>
      <c r="C298" s="35" t="s">
        <v>346</v>
      </c>
      <c r="D298" s="39">
        <v>2</v>
      </c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>
        <f t="shared" si="5"/>
        <v>600</v>
      </c>
      <c r="R298" s="42"/>
    </row>
    <row r="299" customFormat="1" spans="1:18">
      <c r="A299" s="38">
        <v>294</v>
      </c>
      <c r="B299" s="35" t="s">
        <v>35</v>
      </c>
      <c r="C299" s="35" t="s">
        <v>347</v>
      </c>
      <c r="D299" s="39">
        <v>4</v>
      </c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>
        <f t="shared" si="5"/>
        <v>1200</v>
      </c>
      <c r="R299" s="42"/>
    </row>
    <row r="300" customFormat="1" spans="1:18">
      <c r="A300" s="38">
        <v>295</v>
      </c>
      <c r="B300" s="35" t="s">
        <v>35</v>
      </c>
      <c r="C300" s="35" t="s">
        <v>348</v>
      </c>
      <c r="D300" s="39">
        <v>5.2</v>
      </c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>
        <f t="shared" si="5"/>
        <v>1560</v>
      </c>
      <c r="R300" s="42"/>
    </row>
    <row r="301" customFormat="1" spans="1:18">
      <c r="A301" s="38">
        <v>296</v>
      </c>
      <c r="B301" s="35" t="s">
        <v>35</v>
      </c>
      <c r="C301" s="35" t="s">
        <v>349</v>
      </c>
      <c r="D301" s="39">
        <v>5</v>
      </c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>
        <f t="shared" si="5"/>
        <v>1500</v>
      </c>
      <c r="R301" s="42"/>
    </row>
    <row r="302" customFormat="1" spans="1:18">
      <c r="A302" s="38">
        <v>297</v>
      </c>
      <c r="B302" s="35" t="s">
        <v>35</v>
      </c>
      <c r="C302" s="35" t="s">
        <v>350</v>
      </c>
      <c r="D302" s="39">
        <v>1</v>
      </c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>
        <f t="shared" si="5"/>
        <v>300</v>
      </c>
      <c r="R302" s="42"/>
    </row>
    <row r="303" customFormat="1" spans="1:18">
      <c r="A303" s="38">
        <v>298</v>
      </c>
      <c r="B303" s="35" t="s">
        <v>35</v>
      </c>
      <c r="C303" s="35" t="s">
        <v>351</v>
      </c>
      <c r="D303" s="39">
        <v>1</v>
      </c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>
        <f t="shared" si="5"/>
        <v>300</v>
      </c>
      <c r="R303" s="42"/>
    </row>
    <row r="304" customFormat="1" spans="1:18">
      <c r="A304" s="38">
        <v>299</v>
      </c>
      <c r="B304" s="35" t="s">
        <v>35</v>
      </c>
      <c r="C304" s="35" t="s">
        <v>352</v>
      </c>
      <c r="D304" s="39">
        <v>3</v>
      </c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>
        <f t="shared" si="5"/>
        <v>900</v>
      </c>
      <c r="R304" s="42"/>
    </row>
    <row r="305" customFormat="1" spans="1:18">
      <c r="A305" s="38">
        <v>300</v>
      </c>
      <c r="B305" s="35" t="s">
        <v>35</v>
      </c>
      <c r="C305" s="35" t="s">
        <v>353</v>
      </c>
      <c r="D305" s="39">
        <v>1</v>
      </c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>
        <f t="shared" si="5"/>
        <v>300</v>
      </c>
      <c r="R305" s="42"/>
    </row>
    <row r="306" customFormat="1" ht="27" spans="1:18">
      <c r="A306" s="38">
        <v>301</v>
      </c>
      <c r="B306" s="35" t="s">
        <v>35</v>
      </c>
      <c r="C306" s="35" t="s">
        <v>354</v>
      </c>
      <c r="D306" s="39"/>
      <c r="E306" s="39"/>
      <c r="F306" s="39"/>
      <c r="G306" s="39"/>
      <c r="H306" s="39">
        <v>25.4</v>
      </c>
      <c r="I306" s="39"/>
      <c r="J306" s="39"/>
      <c r="K306" s="39"/>
      <c r="L306" s="39"/>
      <c r="M306" s="39"/>
      <c r="N306" s="39"/>
      <c r="O306" s="39"/>
      <c r="P306" s="39"/>
      <c r="Q306" s="39">
        <f t="shared" si="5"/>
        <v>6350</v>
      </c>
      <c r="R306" s="42" t="s">
        <v>355</v>
      </c>
    </row>
    <row r="307" customFormat="1" spans="1:18">
      <c r="A307" s="38">
        <v>302</v>
      </c>
      <c r="B307" s="35" t="s">
        <v>35</v>
      </c>
      <c r="C307" s="35" t="s">
        <v>356</v>
      </c>
      <c r="D307" s="39">
        <v>3</v>
      </c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>
        <f t="shared" si="5"/>
        <v>900</v>
      </c>
      <c r="R307" s="42"/>
    </row>
    <row r="308" customFormat="1" spans="1:18">
      <c r="A308" s="38">
        <v>303</v>
      </c>
      <c r="B308" s="35" t="s">
        <v>35</v>
      </c>
      <c r="C308" s="35" t="s">
        <v>357</v>
      </c>
      <c r="D308" s="39">
        <v>1</v>
      </c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>
        <f t="shared" si="5"/>
        <v>300</v>
      </c>
      <c r="R308" s="42"/>
    </row>
    <row r="309" customFormat="1" spans="1:18">
      <c r="A309" s="38">
        <v>304</v>
      </c>
      <c r="B309" s="35" t="s">
        <v>35</v>
      </c>
      <c r="C309" s="35" t="s">
        <v>358</v>
      </c>
      <c r="D309" s="39">
        <v>4</v>
      </c>
      <c r="E309" s="39"/>
      <c r="F309" s="39"/>
      <c r="G309" s="39"/>
      <c r="H309" s="39">
        <v>2</v>
      </c>
      <c r="I309" s="39"/>
      <c r="J309" s="39"/>
      <c r="K309" s="39"/>
      <c r="L309" s="39"/>
      <c r="M309" s="39"/>
      <c r="N309" s="39"/>
      <c r="O309" s="39"/>
      <c r="P309" s="39"/>
      <c r="Q309" s="39">
        <f t="shared" si="5"/>
        <v>1700</v>
      </c>
      <c r="R309" s="42"/>
    </row>
    <row r="310" customFormat="1" spans="1:18">
      <c r="A310" s="38">
        <v>305</v>
      </c>
      <c r="B310" s="35" t="s">
        <v>35</v>
      </c>
      <c r="C310" s="35" t="s">
        <v>359</v>
      </c>
      <c r="D310" s="39">
        <v>1.5</v>
      </c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>
        <f t="shared" si="5"/>
        <v>450</v>
      </c>
      <c r="R310" s="42"/>
    </row>
    <row r="311" customFormat="1" spans="1:18">
      <c r="A311" s="38">
        <v>306</v>
      </c>
      <c r="B311" s="35" t="s">
        <v>35</v>
      </c>
      <c r="C311" s="35" t="s">
        <v>360</v>
      </c>
      <c r="D311" s="39">
        <v>2</v>
      </c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>
        <f t="shared" si="5"/>
        <v>600</v>
      </c>
      <c r="R311" s="42"/>
    </row>
    <row r="312" customFormat="1" spans="1:18">
      <c r="A312" s="38">
        <v>307</v>
      </c>
      <c r="B312" s="35" t="s">
        <v>35</v>
      </c>
      <c r="C312" s="35" t="s">
        <v>361</v>
      </c>
      <c r="D312" s="39">
        <v>2</v>
      </c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>
        <f t="shared" si="5"/>
        <v>600</v>
      </c>
      <c r="R312" s="42"/>
    </row>
    <row r="313" customFormat="1" spans="1:18">
      <c r="A313" s="38">
        <v>308</v>
      </c>
      <c r="B313" s="35" t="s">
        <v>35</v>
      </c>
      <c r="C313" s="35" t="s">
        <v>362</v>
      </c>
      <c r="D313" s="39">
        <v>2</v>
      </c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>
        <f t="shared" si="5"/>
        <v>600</v>
      </c>
      <c r="R313" s="42"/>
    </row>
    <row r="314" customFormat="1" spans="1:18">
      <c r="A314" s="38">
        <v>309</v>
      </c>
      <c r="B314" s="35" t="s">
        <v>35</v>
      </c>
      <c r="C314" s="35" t="s">
        <v>363</v>
      </c>
      <c r="D314" s="39">
        <v>2</v>
      </c>
      <c r="E314" s="39"/>
      <c r="F314" s="39"/>
      <c r="G314" s="39"/>
      <c r="H314" s="39">
        <v>2</v>
      </c>
      <c r="I314" s="39"/>
      <c r="J314" s="39"/>
      <c r="K314" s="39"/>
      <c r="L314" s="39"/>
      <c r="M314" s="39"/>
      <c r="N314" s="39"/>
      <c r="O314" s="39"/>
      <c r="P314" s="39"/>
      <c r="Q314" s="39">
        <f t="shared" si="5"/>
        <v>1100</v>
      </c>
      <c r="R314" s="42"/>
    </row>
    <row r="315" customFormat="1" spans="1:18">
      <c r="A315" s="38">
        <v>310</v>
      </c>
      <c r="B315" s="35" t="s">
        <v>35</v>
      </c>
      <c r="C315" s="35" t="s">
        <v>364</v>
      </c>
      <c r="D315" s="39">
        <v>6</v>
      </c>
      <c r="E315" s="39"/>
      <c r="F315" s="39"/>
      <c r="G315" s="39"/>
      <c r="H315" s="39">
        <v>6</v>
      </c>
      <c r="I315" s="39"/>
      <c r="J315" s="39"/>
      <c r="K315" s="39"/>
      <c r="L315" s="39"/>
      <c r="M315" s="39"/>
      <c r="N315" s="39"/>
      <c r="O315" s="39"/>
      <c r="P315" s="39"/>
      <c r="Q315" s="39">
        <f t="shared" si="5"/>
        <v>3300</v>
      </c>
      <c r="R315" s="42"/>
    </row>
    <row r="316" customFormat="1" spans="1:18">
      <c r="A316" s="38">
        <v>311</v>
      </c>
      <c r="B316" s="35" t="s">
        <v>35</v>
      </c>
      <c r="C316" s="35" t="s">
        <v>365</v>
      </c>
      <c r="D316" s="39">
        <v>2</v>
      </c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>
        <f t="shared" si="5"/>
        <v>600</v>
      </c>
      <c r="R316" s="42"/>
    </row>
    <row r="317" customFormat="1" spans="1:18">
      <c r="A317" s="38">
        <v>312</v>
      </c>
      <c r="B317" s="35" t="s">
        <v>35</v>
      </c>
      <c r="C317" s="35" t="s">
        <v>366</v>
      </c>
      <c r="D317" s="39">
        <v>1</v>
      </c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>
        <f t="shared" si="5"/>
        <v>300</v>
      </c>
      <c r="R317" s="42"/>
    </row>
    <row r="318" customFormat="1" spans="1:18">
      <c r="A318" s="38">
        <v>313</v>
      </c>
      <c r="B318" s="35" t="s">
        <v>35</v>
      </c>
      <c r="C318" s="35" t="s">
        <v>367</v>
      </c>
      <c r="D318" s="39">
        <v>1</v>
      </c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>
        <f t="shared" si="5"/>
        <v>300</v>
      </c>
      <c r="R318" s="42"/>
    </row>
    <row r="319" customFormat="1" spans="1:18">
      <c r="A319" s="38">
        <v>314</v>
      </c>
      <c r="B319" s="35" t="s">
        <v>35</v>
      </c>
      <c r="C319" s="35" t="s">
        <v>368</v>
      </c>
      <c r="D319" s="39">
        <v>2</v>
      </c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>
        <f t="shared" si="5"/>
        <v>600</v>
      </c>
      <c r="R319" s="42"/>
    </row>
    <row r="320" customFormat="1" spans="1:18">
      <c r="A320" s="38">
        <v>315</v>
      </c>
      <c r="B320" s="35" t="s">
        <v>35</v>
      </c>
      <c r="C320" s="35" t="s">
        <v>369</v>
      </c>
      <c r="D320" s="39">
        <v>2</v>
      </c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>
        <f t="shared" si="5"/>
        <v>600</v>
      </c>
      <c r="R320" s="42"/>
    </row>
    <row r="321" customFormat="1" spans="1:18">
      <c r="A321" s="38">
        <v>316</v>
      </c>
      <c r="B321" s="35" t="s">
        <v>35</v>
      </c>
      <c r="C321" s="35" t="s">
        <v>370</v>
      </c>
      <c r="D321" s="39">
        <v>3</v>
      </c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>
        <f t="shared" si="5"/>
        <v>900</v>
      </c>
      <c r="R321" s="42"/>
    </row>
    <row r="322" customFormat="1" spans="1:18">
      <c r="A322" s="38">
        <v>317</v>
      </c>
      <c r="B322" s="35" t="s">
        <v>35</v>
      </c>
      <c r="C322" s="35" t="s">
        <v>371</v>
      </c>
      <c r="D322" s="39">
        <v>1</v>
      </c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>
        <f t="shared" si="5"/>
        <v>300</v>
      </c>
      <c r="R322" s="42"/>
    </row>
    <row r="323" customFormat="1" spans="1:18">
      <c r="A323" s="38">
        <v>318</v>
      </c>
      <c r="B323" s="35" t="s">
        <v>35</v>
      </c>
      <c r="C323" s="35" t="s">
        <v>372</v>
      </c>
      <c r="D323" s="39">
        <v>4</v>
      </c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>
        <f t="shared" si="5"/>
        <v>1200</v>
      </c>
      <c r="R323" s="42"/>
    </row>
    <row r="324" customFormat="1" spans="1:18">
      <c r="A324" s="38">
        <v>319</v>
      </c>
      <c r="B324" s="35" t="s">
        <v>35</v>
      </c>
      <c r="C324" s="35" t="s">
        <v>373</v>
      </c>
      <c r="D324" s="39">
        <v>2.3</v>
      </c>
      <c r="E324" s="39"/>
      <c r="F324" s="39"/>
      <c r="G324" s="39"/>
      <c r="H324" s="39">
        <v>10</v>
      </c>
      <c r="I324" s="39"/>
      <c r="J324" s="39"/>
      <c r="K324" s="39"/>
      <c r="L324" s="39"/>
      <c r="M324" s="39"/>
      <c r="N324" s="39"/>
      <c r="O324" s="39"/>
      <c r="P324" s="39"/>
      <c r="Q324" s="39">
        <f t="shared" si="5"/>
        <v>3190</v>
      </c>
      <c r="R324" s="42"/>
    </row>
    <row r="325" customFormat="1" spans="1:18">
      <c r="A325" s="38">
        <v>320</v>
      </c>
      <c r="B325" s="35" t="s">
        <v>35</v>
      </c>
      <c r="C325" s="35" t="s">
        <v>374</v>
      </c>
      <c r="D325" s="39">
        <v>1</v>
      </c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>
        <f t="shared" si="5"/>
        <v>300</v>
      </c>
      <c r="R325" s="42"/>
    </row>
    <row r="326" customFormat="1" spans="1:18">
      <c r="A326" s="38">
        <v>321</v>
      </c>
      <c r="B326" s="35" t="s">
        <v>35</v>
      </c>
      <c r="C326" s="35" t="s">
        <v>375</v>
      </c>
      <c r="D326" s="39">
        <v>1.5</v>
      </c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>
        <f t="shared" si="5"/>
        <v>450</v>
      </c>
      <c r="R326" s="42"/>
    </row>
    <row r="327" customFormat="1" spans="1:18">
      <c r="A327" s="38">
        <v>322</v>
      </c>
      <c r="B327" s="35" t="s">
        <v>35</v>
      </c>
      <c r="C327" s="35" t="s">
        <v>376</v>
      </c>
      <c r="D327" s="39">
        <v>2</v>
      </c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>
        <f t="shared" si="5"/>
        <v>600</v>
      </c>
      <c r="R327" s="42"/>
    </row>
    <row r="328" customFormat="1" spans="1:18">
      <c r="A328" s="38">
        <v>323</v>
      </c>
      <c r="B328" s="35" t="s">
        <v>35</v>
      </c>
      <c r="C328" s="35" t="s">
        <v>377</v>
      </c>
      <c r="D328" s="39">
        <v>2</v>
      </c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>
        <f t="shared" si="5"/>
        <v>600</v>
      </c>
      <c r="R328" s="42"/>
    </row>
    <row r="329" customFormat="1" spans="1:18">
      <c r="A329" s="38">
        <v>324</v>
      </c>
      <c r="B329" s="35" t="s">
        <v>35</v>
      </c>
      <c r="C329" s="35" t="s">
        <v>378</v>
      </c>
      <c r="D329" s="39">
        <v>2</v>
      </c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>
        <f t="shared" si="5"/>
        <v>600</v>
      </c>
      <c r="R329" s="42"/>
    </row>
    <row r="330" customFormat="1" spans="1:18">
      <c r="A330" s="38">
        <v>325</v>
      </c>
      <c r="B330" s="35" t="s">
        <v>35</v>
      </c>
      <c r="C330" s="35" t="s">
        <v>379</v>
      </c>
      <c r="D330" s="39">
        <v>4</v>
      </c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>
        <f t="shared" si="5"/>
        <v>1200</v>
      </c>
      <c r="R330" s="42"/>
    </row>
    <row r="331" customFormat="1" spans="1:18">
      <c r="A331" s="38">
        <v>326</v>
      </c>
      <c r="B331" s="35" t="s">
        <v>35</v>
      </c>
      <c r="C331" s="35" t="s">
        <v>380</v>
      </c>
      <c r="D331" s="39">
        <v>1</v>
      </c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>
        <f t="shared" si="5"/>
        <v>300</v>
      </c>
      <c r="R331" s="42"/>
    </row>
    <row r="332" customFormat="1" spans="1:18">
      <c r="A332" s="38">
        <v>327</v>
      </c>
      <c r="B332" s="35" t="s">
        <v>35</v>
      </c>
      <c r="C332" s="35" t="s">
        <v>381</v>
      </c>
      <c r="D332" s="39">
        <v>1</v>
      </c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>
        <f t="shared" si="5"/>
        <v>300</v>
      </c>
      <c r="R332" s="42"/>
    </row>
    <row r="333" customFormat="1" spans="1:18">
      <c r="A333" s="38">
        <v>328</v>
      </c>
      <c r="B333" s="35" t="s">
        <v>35</v>
      </c>
      <c r="C333" s="35" t="s">
        <v>382</v>
      </c>
      <c r="D333" s="39">
        <v>6</v>
      </c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>
        <f t="shared" si="5"/>
        <v>1800</v>
      </c>
      <c r="R333" s="42"/>
    </row>
    <row r="334" customFormat="1" ht="27" spans="1:18">
      <c r="A334" s="38">
        <v>329</v>
      </c>
      <c r="B334" s="35" t="s">
        <v>35</v>
      </c>
      <c r="C334" s="35" t="s">
        <v>232</v>
      </c>
      <c r="D334" s="39"/>
      <c r="E334" s="39"/>
      <c r="F334" s="39"/>
      <c r="G334" s="39"/>
      <c r="H334" s="39">
        <v>45.6</v>
      </c>
      <c r="I334" s="39"/>
      <c r="J334" s="39"/>
      <c r="K334" s="39"/>
      <c r="L334" s="39"/>
      <c r="M334" s="39"/>
      <c r="N334" s="39"/>
      <c r="O334" s="39"/>
      <c r="P334" s="39"/>
      <c r="Q334" s="39">
        <f t="shared" si="5"/>
        <v>11400</v>
      </c>
      <c r="R334" s="42" t="s">
        <v>383</v>
      </c>
    </row>
    <row r="335" customFormat="1" spans="1:18">
      <c r="A335" s="38">
        <v>330</v>
      </c>
      <c r="B335" s="35" t="s">
        <v>35</v>
      </c>
      <c r="C335" s="35" t="s">
        <v>384</v>
      </c>
      <c r="D335" s="39">
        <v>0.82</v>
      </c>
      <c r="E335" s="39"/>
      <c r="F335" s="39"/>
      <c r="G335" s="39"/>
      <c r="H335" s="39">
        <v>9</v>
      </c>
      <c r="I335" s="39"/>
      <c r="J335" s="39"/>
      <c r="K335" s="39"/>
      <c r="L335" s="39"/>
      <c r="M335" s="39"/>
      <c r="N335" s="39"/>
      <c r="O335" s="39"/>
      <c r="P335" s="39"/>
      <c r="Q335" s="39">
        <f t="shared" si="5"/>
        <v>2496</v>
      </c>
      <c r="R335" s="42"/>
    </row>
    <row r="336" customFormat="1" spans="1:18">
      <c r="A336" s="38">
        <v>331</v>
      </c>
      <c r="B336" s="35" t="s">
        <v>35</v>
      </c>
      <c r="C336" s="35" t="s">
        <v>385</v>
      </c>
      <c r="D336" s="39">
        <v>1</v>
      </c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>
        <f t="shared" si="5"/>
        <v>300</v>
      </c>
      <c r="R336" s="42"/>
    </row>
    <row r="337" customFormat="1" ht="27" spans="1:18">
      <c r="A337" s="38">
        <v>332</v>
      </c>
      <c r="B337" s="35" t="s">
        <v>35</v>
      </c>
      <c r="C337" s="35" t="s">
        <v>386</v>
      </c>
      <c r="D337" s="39"/>
      <c r="E337" s="39"/>
      <c r="F337" s="39"/>
      <c r="G337" s="39"/>
      <c r="H337" s="39">
        <v>40.6</v>
      </c>
      <c r="I337" s="39"/>
      <c r="J337" s="39"/>
      <c r="K337" s="39"/>
      <c r="L337" s="39"/>
      <c r="M337" s="39"/>
      <c r="N337" s="39"/>
      <c r="O337" s="39"/>
      <c r="P337" s="39"/>
      <c r="Q337" s="39">
        <f t="shared" si="5"/>
        <v>10150</v>
      </c>
      <c r="R337" s="42" t="s">
        <v>387</v>
      </c>
    </row>
    <row r="338" customFormat="1" spans="1:18">
      <c r="A338" s="38">
        <v>333</v>
      </c>
      <c r="B338" s="35" t="s">
        <v>35</v>
      </c>
      <c r="C338" s="35" t="s">
        <v>388</v>
      </c>
      <c r="D338" s="39">
        <v>6</v>
      </c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>
        <f t="shared" si="5"/>
        <v>1800</v>
      </c>
      <c r="R338" s="42"/>
    </row>
    <row r="339" customFormat="1" spans="1:18">
      <c r="A339" s="38">
        <v>334</v>
      </c>
      <c r="B339" s="35" t="s">
        <v>35</v>
      </c>
      <c r="C339" s="35" t="s">
        <v>389</v>
      </c>
      <c r="D339" s="39">
        <v>4</v>
      </c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>
        <f t="shared" si="5"/>
        <v>1200</v>
      </c>
      <c r="R339" s="42"/>
    </row>
    <row r="340" customFormat="1" spans="1:18">
      <c r="A340" s="38">
        <v>335</v>
      </c>
      <c r="B340" s="35" t="s">
        <v>35</v>
      </c>
      <c r="C340" s="35" t="s">
        <v>390</v>
      </c>
      <c r="D340" s="39">
        <v>2</v>
      </c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>
        <f t="shared" si="5"/>
        <v>600</v>
      </c>
      <c r="R340" s="42"/>
    </row>
    <row r="341" customFormat="1" spans="1:18">
      <c r="A341" s="38">
        <v>336</v>
      </c>
      <c r="B341" s="35" t="s">
        <v>35</v>
      </c>
      <c r="C341" s="35" t="s">
        <v>391</v>
      </c>
      <c r="D341" s="39">
        <v>2</v>
      </c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>
        <f t="shared" si="5"/>
        <v>600</v>
      </c>
      <c r="R341" s="42"/>
    </row>
    <row r="342" customFormat="1" spans="1:18">
      <c r="A342" s="38">
        <v>337</v>
      </c>
      <c r="B342" s="35" t="s">
        <v>35</v>
      </c>
      <c r="C342" s="35" t="s">
        <v>392</v>
      </c>
      <c r="D342" s="39">
        <v>3</v>
      </c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>
        <f t="shared" ref="Q342:Q398" si="6">D342*300+H342*250</f>
        <v>900</v>
      </c>
      <c r="R342" s="42"/>
    </row>
    <row r="343" customFormat="1" spans="1:18">
      <c r="A343" s="38">
        <v>338</v>
      </c>
      <c r="B343" s="35" t="s">
        <v>35</v>
      </c>
      <c r="C343" s="35" t="s">
        <v>393</v>
      </c>
      <c r="D343" s="39">
        <v>3</v>
      </c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>
        <f t="shared" si="6"/>
        <v>900</v>
      </c>
      <c r="R343" s="42"/>
    </row>
    <row r="344" customFormat="1" spans="1:18">
      <c r="A344" s="38">
        <v>339</v>
      </c>
      <c r="B344" s="35" t="s">
        <v>35</v>
      </c>
      <c r="C344" s="35" t="s">
        <v>394</v>
      </c>
      <c r="D344" s="39">
        <v>2</v>
      </c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>
        <f t="shared" si="6"/>
        <v>600</v>
      </c>
      <c r="R344" s="42"/>
    </row>
    <row r="345" customFormat="1" spans="1:18">
      <c r="A345" s="38">
        <v>340</v>
      </c>
      <c r="B345" s="35" t="s">
        <v>35</v>
      </c>
      <c r="C345" s="35" t="s">
        <v>395</v>
      </c>
      <c r="D345" s="39">
        <v>3</v>
      </c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>
        <f t="shared" si="6"/>
        <v>900</v>
      </c>
      <c r="R345" s="42"/>
    </row>
    <row r="346" customFormat="1" spans="1:18">
      <c r="A346" s="38">
        <v>341</v>
      </c>
      <c r="B346" s="35" t="s">
        <v>35</v>
      </c>
      <c r="C346" s="35" t="s">
        <v>396</v>
      </c>
      <c r="D346" s="39">
        <v>1</v>
      </c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>
        <f t="shared" si="6"/>
        <v>300</v>
      </c>
      <c r="R346" s="42"/>
    </row>
    <row r="347" customFormat="1" spans="1:18">
      <c r="A347" s="38">
        <v>342</v>
      </c>
      <c r="B347" s="35" t="s">
        <v>35</v>
      </c>
      <c r="C347" s="35" t="s">
        <v>397</v>
      </c>
      <c r="D347" s="39">
        <v>2.5</v>
      </c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>
        <f t="shared" si="6"/>
        <v>750</v>
      </c>
      <c r="R347" s="42"/>
    </row>
    <row r="348" customFormat="1" spans="1:18">
      <c r="A348" s="38">
        <v>343</v>
      </c>
      <c r="B348" s="35" t="s">
        <v>35</v>
      </c>
      <c r="C348" s="35" t="s">
        <v>398</v>
      </c>
      <c r="D348" s="39">
        <v>5.8</v>
      </c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>
        <f t="shared" si="6"/>
        <v>1740</v>
      </c>
      <c r="R348" s="42"/>
    </row>
    <row r="349" customFormat="1" spans="1:18">
      <c r="A349" s="38">
        <v>344</v>
      </c>
      <c r="B349" s="35" t="s">
        <v>35</v>
      </c>
      <c r="C349" s="35" t="s">
        <v>399</v>
      </c>
      <c r="D349" s="39">
        <v>2.1</v>
      </c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>
        <f t="shared" si="6"/>
        <v>630</v>
      </c>
      <c r="R349" s="42"/>
    </row>
    <row r="350" customFormat="1" spans="1:18">
      <c r="A350" s="38">
        <v>345</v>
      </c>
      <c r="B350" s="35" t="s">
        <v>35</v>
      </c>
      <c r="C350" s="35" t="s">
        <v>400</v>
      </c>
      <c r="D350" s="39">
        <v>34.8</v>
      </c>
      <c r="E350" s="39"/>
      <c r="F350" s="39"/>
      <c r="G350" s="39"/>
      <c r="H350" s="39">
        <v>15</v>
      </c>
      <c r="I350" s="39"/>
      <c r="J350" s="39"/>
      <c r="K350" s="39"/>
      <c r="L350" s="39"/>
      <c r="M350" s="39"/>
      <c r="N350" s="39"/>
      <c r="O350" s="39"/>
      <c r="P350" s="39"/>
      <c r="Q350" s="39">
        <f t="shared" si="6"/>
        <v>14190</v>
      </c>
      <c r="R350" s="42"/>
    </row>
    <row r="351" customFormat="1" spans="1:18">
      <c r="A351" s="38">
        <v>346</v>
      </c>
      <c r="B351" s="35" t="s">
        <v>35</v>
      </c>
      <c r="C351" s="35" t="s">
        <v>401</v>
      </c>
      <c r="D351" s="39">
        <v>20.2</v>
      </c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>
        <f t="shared" si="6"/>
        <v>6060</v>
      </c>
      <c r="R351" s="42"/>
    </row>
    <row r="352" customFormat="1" spans="1:18">
      <c r="A352" s="38">
        <v>347</v>
      </c>
      <c r="B352" s="35" t="s">
        <v>35</v>
      </c>
      <c r="C352" s="35" t="s">
        <v>223</v>
      </c>
      <c r="D352" s="39">
        <v>1</v>
      </c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>
        <f t="shared" si="6"/>
        <v>300</v>
      </c>
      <c r="R352" s="42"/>
    </row>
    <row r="353" customFormat="1" spans="1:18">
      <c r="A353" s="38">
        <v>348</v>
      </c>
      <c r="B353" s="35" t="s">
        <v>35</v>
      </c>
      <c r="C353" s="35" t="s">
        <v>402</v>
      </c>
      <c r="D353" s="39">
        <v>2</v>
      </c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>
        <f t="shared" si="6"/>
        <v>600</v>
      </c>
      <c r="R353" s="42"/>
    </row>
    <row r="354" customFormat="1" spans="1:18">
      <c r="A354" s="38">
        <v>349</v>
      </c>
      <c r="B354" s="35" t="s">
        <v>35</v>
      </c>
      <c r="C354" s="35" t="s">
        <v>403</v>
      </c>
      <c r="D354" s="39">
        <v>2</v>
      </c>
      <c r="E354" s="39"/>
      <c r="F354" s="39"/>
      <c r="G354" s="39"/>
      <c r="H354" s="39">
        <v>2</v>
      </c>
      <c r="I354" s="39"/>
      <c r="J354" s="39"/>
      <c r="K354" s="39"/>
      <c r="L354" s="39"/>
      <c r="M354" s="39"/>
      <c r="N354" s="39"/>
      <c r="O354" s="39"/>
      <c r="P354" s="39"/>
      <c r="Q354" s="39">
        <f t="shared" si="6"/>
        <v>1100</v>
      </c>
      <c r="R354" s="42"/>
    </row>
    <row r="355" customFormat="1" spans="1:18">
      <c r="A355" s="38">
        <v>350</v>
      </c>
      <c r="B355" s="35" t="s">
        <v>35</v>
      </c>
      <c r="C355" s="35" t="s">
        <v>404</v>
      </c>
      <c r="D355" s="39">
        <v>1</v>
      </c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>
        <f t="shared" si="6"/>
        <v>300</v>
      </c>
      <c r="R355" s="42"/>
    </row>
    <row r="356" customFormat="1" spans="1:18">
      <c r="A356" s="38">
        <v>351</v>
      </c>
      <c r="B356" s="35" t="s">
        <v>35</v>
      </c>
      <c r="C356" s="35" t="s">
        <v>405</v>
      </c>
      <c r="D356" s="39">
        <v>3</v>
      </c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>
        <f t="shared" si="6"/>
        <v>900</v>
      </c>
      <c r="R356" s="42"/>
    </row>
    <row r="357" customFormat="1" spans="1:18">
      <c r="A357" s="38">
        <v>352</v>
      </c>
      <c r="B357" s="35" t="s">
        <v>35</v>
      </c>
      <c r="C357" s="35" t="s">
        <v>406</v>
      </c>
      <c r="D357" s="39">
        <v>2</v>
      </c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>
        <f t="shared" si="6"/>
        <v>600</v>
      </c>
      <c r="R357" s="42"/>
    </row>
    <row r="358" customFormat="1" spans="1:18">
      <c r="A358" s="38">
        <v>353</v>
      </c>
      <c r="B358" s="35" t="s">
        <v>35</v>
      </c>
      <c r="C358" s="35" t="s">
        <v>407</v>
      </c>
      <c r="D358" s="39">
        <v>3</v>
      </c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>
        <f t="shared" si="6"/>
        <v>900</v>
      </c>
      <c r="R358" s="42"/>
    </row>
    <row r="359" customFormat="1" spans="1:18">
      <c r="A359" s="38">
        <v>354</v>
      </c>
      <c r="B359" s="35" t="s">
        <v>35</v>
      </c>
      <c r="C359" s="35" t="s">
        <v>408</v>
      </c>
      <c r="D359" s="39">
        <v>8.5</v>
      </c>
      <c r="E359" s="39"/>
      <c r="F359" s="39"/>
      <c r="G359" s="39"/>
      <c r="H359" s="39">
        <v>34</v>
      </c>
      <c r="I359" s="39"/>
      <c r="J359" s="39"/>
      <c r="K359" s="39"/>
      <c r="L359" s="39"/>
      <c r="M359" s="39"/>
      <c r="N359" s="39"/>
      <c r="O359" s="39"/>
      <c r="P359" s="39"/>
      <c r="Q359" s="39">
        <f t="shared" si="6"/>
        <v>11050</v>
      </c>
      <c r="R359" s="42"/>
    </row>
    <row r="360" customFormat="1" spans="1:18">
      <c r="A360" s="38">
        <v>355</v>
      </c>
      <c r="B360" s="35" t="s">
        <v>35</v>
      </c>
      <c r="C360" s="35" t="s">
        <v>409</v>
      </c>
      <c r="D360" s="39">
        <v>3</v>
      </c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>
        <f t="shared" si="6"/>
        <v>900</v>
      </c>
      <c r="R360" s="42"/>
    </row>
    <row r="361" customFormat="1" spans="1:18">
      <c r="A361" s="38">
        <v>356</v>
      </c>
      <c r="B361" s="35" t="s">
        <v>35</v>
      </c>
      <c r="C361" s="35" t="s">
        <v>410</v>
      </c>
      <c r="D361" s="39">
        <v>2</v>
      </c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>
        <f t="shared" si="6"/>
        <v>600</v>
      </c>
      <c r="R361" s="42"/>
    </row>
    <row r="362" customFormat="1" spans="1:18">
      <c r="A362" s="38">
        <v>357</v>
      </c>
      <c r="B362" s="35" t="s">
        <v>35</v>
      </c>
      <c r="C362" s="35" t="s">
        <v>411</v>
      </c>
      <c r="D362" s="39">
        <v>2</v>
      </c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>
        <f t="shared" si="6"/>
        <v>600</v>
      </c>
      <c r="R362" s="42"/>
    </row>
    <row r="363" customFormat="1" spans="1:18">
      <c r="A363" s="38">
        <v>358</v>
      </c>
      <c r="B363" s="35" t="s">
        <v>35</v>
      </c>
      <c r="C363" s="35" t="s">
        <v>412</v>
      </c>
      <c r="D363" s="39">
        <v>3</v>
      </c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>
        <f t="shared" si="6"/>
        <v>900</v>
      </c>
      <c r="R363" s="42"/>
    </row>
    <row r="364" customFormat="1" spans="1:18">
      <c r="A364" s="38">
        <v>359</v>
      </c>
      <c r="B364" s="35" t="s">
        <v>35</v>
      </c>
      <c r="C364" s="35" t="s">
        <v>413</v>
      </c>
      <c r="D364" s="39">
        <v>5</v>
      </c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>
        <f t="shared" si="6"/>
        <v>1500</v>
      </c>
      <c r="R364" s="42"/>
    </row>
    <row r="365" customFormat="1" spans="1:18">
      <c r="A365" s="38">
        <v>360</v>
      </c>
      <c r="B365" s="35" t="s">
        <v>35</v>
      </c>
      <c r="C365" s="35" t="s">
        <v>36</v>
      </c>
      <c r="D365" s="39">
        <v>0.5</v>
      </c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>
        <f t="shared" si="6"/>
        <v>150</v>
      </c>
      <c r="R365" s="42"/>
    </row>
    <row r="366" customFormat="1" spans="1:18">
      <c r="A366" s="38">
        <v>361</v>
      </c>
      <c r="B366" s="35" t="s">
        <v>35</v>
      </c>
      <c r="C366" s="35" t="s">
        <v>414</v>
      </c>
      <c r="D366" s="39">
        <v>0.5</v>
      </c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>
        <f t="shared" si="6"/>
        <v>150</v>
      </c>
      <c r="R366" s="42"/>
    </row>
    <row r="367" customFormat="1" spans="1:18">
      <c r="A367" s="38">
        <v>362</v>
      </c>
      <c r="B367" s="35" t="s">
        <v>35</v>
      </c>
      <c r="C367" s="35" t="s">
        <v>415</v>
      </c>
      <c r="D367" s="39">
        <v>4</v>
      </c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>
        <f t="shared" si="6"/>
        <v>1200</v>
      </c>
      <c r="R367" s="42"/>
    </row>
    <row r="368" customFormat="1" spans="1:18">
      <c r="A368" s="38">
        <v>363</v>
      </c>
      <c r="B368" s="35" t="s">
        <v>35</v>
      </c>
      <c r="C368" s="35" t="s">
        <v>416</v>
      </c>
      <c r="D368" s="39">
        <v>4</v>
      </c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>
        <f t="shared" si="6"/>
        <v>1200</v>
      </c>
      <c r="R368" s="42"/>
    </row>
    <row r="369" customFormat="1" spans="1:18">
      <c r="A369" s="38">
        <v>364</v>
      </c>
      <c r="B369" s="35" t="s">
        <v>35</v>
      </c>
      <c r="C369" s="35" t="s">
        <v>417</v>
      </c>
      <c r="D369" s="39">
        <v>6</v>
      </c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>
        <f t="shared" si="6"/>
        <v>1800</v>
      </c>
      <c r="R369" s="42"/>
    </row>
    <row r="370" customFormat="1" spans="1:18">
      <c r="A370" s="38">
        <v>365</v>
      </c>
      <c r="B370" s="35" t="s">
        <v>35</v>
      </c>
      <c r="C370" s="35" t="s">
        <v>418</v>
      </c>
      <c r="D370" s="39">
        <v>3</v>
      </c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>
        <f t="shared" si="6"/>
        <v>900</v>
      </c>
      <c r="R370" s="42"/>
    </row>
    <row r="371" customFormat="1" spans="1:18">
      <c r="A371" s="38">
        <v>366</v>
      </c>
      <c r="B371" s="35" t="s">
        <v>35</v>
      </c>
      <c r="C371" s="35" t="s">
        <v>419</v>
      </c>
      <c r="D371" s="39">
        <v>3</v>
      </c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>
        <f t="shared" si="6"/>
        <v>900</v>
      </c>
      <c r="R371" s="42"/>
    </row>
    <row r="372" customFormat="1" ht="27" spans="1:18">
      <c r="A372" s="38">
        <v>367</v>
      </c>
      <c r="B372" s="35" t="s">
        <v>35</v>
      </c>
      <c r="C372" s="35" t="s">
        <v>420</v>
      </c>
      <c r="D372" s="39"/>
      <c r="E372" s="39"/>
      <c r="F372" s="39"/>
      <c r="G372" s="39"/>
      <c r="H372" s="39">
        <v>20.5</v>
      </c>
      <c r="I372" s="39"/>
      <c r="J372" s="39"/>
      <c r="K372" s="39"/>
      <c r="L372" s="39"/>
      <c r="M372" s="39"/>
      <c r="N372" s="39"/>
      <c r="O372" s="39"/>
      <c r="P372" s="39"/>
      <c r="Q372" s="39">
        <f t="shared" si="6"/>
        <v>5125</v>
      </c>
      <c r="R372" s="42" t="s">
        <v>421</v>
      </c>
    </row>
    <row r="373" customFormat="1" spans="1:18">
      <c r="A373" s="38">
        <v>368</v>
      </c>
      <c r="B373" s="35" t="s">
        <v>35</v>
      </c>
      <c r="C373" s="35" t="s">
        <v>422</v>
      </c>
      <c r="D373" s="39">
        <v>5</v>
      </c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>
        <f t="shared" si="6"/>
        <v>1500</v>
      </c>
      <c r="R373" s="42"/>
    </row>
    <row r="374" customFormat="1" spans="1:18">
      <c r="A374" s="38">
        <v>369</v>
      </c>
      <c r="B374" s="35" t="s">
        <v>35</v>
      </c>
      <c r="C374" s="35" t="s">
        <v>423</v>
      </c>
      <c r="D374" s="39">
        <v>1</v>
      </c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>
        <f t="shared" si="6"/>
        <v>300</v>
      </c>
      <c r="R374" s="42"/>
    </row>
    <row r="375" customFormat="1" spans="1:18">
      <c r="A375" s="38">
        <v>370</v>
      </c>
      <c r="B375" s="35" t="s">
        <v>35</v>
      </c>
      <c r="C375" s="35" t="s">
        <v>424</v>
      </c>
      <c r="D375" s="39">
        <v>4</v>
      </c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>
        <f t="shared" si="6"/>
        <v>1200</v>
      </c>
      <c r="R375" s="42"/>
    </row>
    <row r="376" customFormat="1" spans="1:18">
      <c r="A376" s="38">
        <v>371</v>
      </c>
      <c r="B376" s="35" t="s">
        <v>35</v>
      </c>
      <c r="C376" s="35" t="s">
        <v>425</v>
      </c>
      <c r="D376" s="39">
        <v>2</v>
      </c>
      <c r="E376" s="39"/>
      <c r="F376" s="39"/>
      <c r="G376" s="39"/>
      <c r="H376" s="39">
        <v>3</v>
      </c>
      <c r="I376" s="39"/>
      <c r="J376" s="39"/>
      <c r="K376" s="39"/>
      <c r="L376" s="39"/>
      <c r="M376" s="39"/>
      <c r="N376" s="39"/>
      <c r="O376" s="39"/>
      <c r="P376" s="39"/>
      <c r="Q376" s="39">
        <f t="shared" si="6"/>
        <v>1350</v>
      </c>
      <c r="R376" s="42"/>
    </row>
    <row r="377" customFormat="1" spans="1:18">
      <c r="A377" s="38">
        <v>372</v>
      </c>
      <c r="B377" s="35" t="s">
        <v>35</v>
      </c>
      <c r="C377" s="35" t="s">
        <v>426</v>
      </c>
      <c r="D377" s="39">
        <v>50.4</v>
      </c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>
        <f t="shared" si="6"/>
        <v>15120</v>
      </c>
      <c r="R377" s="42"/>
    </row>
    <row r="378" customFormat="1" spans="1:18">
      <c r="A378" s="38">
        <v>373</v>
      </c>
      <c r="B378" s="35" t="s">
        <v>35</v>
      </c>
      <c r="C378" s="35" t="s">
        <v>427</v>
      </c>
      <c r="D378" s="39">
        <v>1</v>
      </c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>
        <f t="shared" si="6"/>
        <v>300</v>
      </c>
      <c r="R378" s="42"/>
    </row>
    <row r="379" customFormat="1" spans="1:18">
      <c r="A379" s="38">
        <v>374</v>
      </c>
      <c r="B379" s="35" t="s">
        <v>35</v>
      </c>
      <c r="C379" s="35" t="s">
        <v>428</v>
      </c>
      <c r="D379" s="39">
        <v>2</v>
      </c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>
        <f t="shared" si="6"/>
        <v>600</v>
      </c>
      <c r="R379" s="42"/>
    </row>
    <row r="380" customFormat="1" spans="1:18">
      <c r="A380" s="38">
        <v>375</v>
      </c>
      <c r="B380" s="35" t="s">
        <v>35</v>
      </c>
      <c r="C380" s="35" t="s">
        <v>429</v>
      </c>
      <c r="D380" s="39">
        <v>2</v>
      </c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>
        <f t="shared" si="6"/>
        <v>600</v>
      </c>
      <c r="R380" s="42"/>
    </row>
    <row r="381" customFormat="1" spans="1:18">
      <c r="A381" s="38">
        <v>376</v>
      </c>
      <c r="B381" s="35" t="s">
        <v>35</v>
      </c>
      <c r="C381" s="35" t="s">
        <v>430</v>
      </c>
      <c r="D381" s="39">
        <v>1.5</v>
      </c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>
        <f t="shared" si="6"/>
        <v>450</v>
      </c>
      <c r="R381" s="42"/>
    </row>
    <row r="382" customFormat="1" spans="1:18">
      <c r="A382" s="38">
        <v>377</v>
      </c>
      <c r="B382" s="35" t="s">
        <v>35</v>
      </c>
      <c r="C382" s="35" t="s">
        <v>431</v>
      </c>
      <c r="D382" s="39">
        <v>26.5</v>
      </c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>
        <f t="shared" si="6"/>
        <v>7950</v>
      </c>
      <c r="R382" s="42"/>
    </row>
    <row r="383" customFormat="1" spans="1:18">
      <c r="A383" s="38">
        <v>378</v>
      </c>
      <c r="B383" s="35" t="s">
        <v>35</v>
      </c>
      <c r="C383" s="35" t="s">
        <v>432</v>
      </c>
      <c r="D383" s="39">
        <v>8</v>
      </c>
      <c r="E383" s="39"/>
      <c r="F383" s="39"/>
      <c r="G383" s="39"/>
      <c r="H383" s="39">
        <v>4</v>
      </c>
      <c r="I383" s="39"/>
      <c r="J383" s="39"/>
      <c r="K383" s="39"/>
      <c r="L383" s="39"/>
      <c r="M383" s="39"/>
      <c r="N383" s="39"/>
      <c r="O383" s="39"/>
      <c r="P383" s="39"/>
      <c r="Q383" s="39">
        <f t="shared" si="6"/>
        <v>3400</v>
      </c>
      <c r="R383" s="42"/>
    </row>
    <row r="384" customFormat="1" spans="1:18">
      <c r="A384" s="38">
        <v>379</v>
      </c>
      <c r="B384" s="35" t="s">
        <v>35</v>
      </c>
      <c r="C384" s="35" t="s">
        <v>433</v>
      </c>
      <c r="D384" s="39">
        <v>6</v>
      </c>
      <c r="E384" s="39"/>
      <c r="F384" s="39"/>
      <c r="G384" s="39"/>
      <c r="H384" s="39">
        <v>6</v>
      </c>
      <c r="I384" s="39"/>
      <c r="J384" s="39"/>
      <c r="K384" s="39"/>
      <c r="L384" s="39"/>
      <c r="M384" s="39"/>
      <c r="N384" s="39"/>
      <c r="O384" s="39"/>
      <c r="P384" s="39"/>
      <c r="Q384" s="39">
        <f t="shared" si="6"/>
        <v>3300</v>
      </c>
      <c r="R384" s="42"/>
    </row>
    <row r="385" customFormat="1" spans="1:18">
      <c r="A385" s="38">
        <v>380</v>
      </c>
      <c r="B385" s="35" t="s">
        <v>35</v>
      </c>
      <c r="C385" s="35" t="s">
        <v>434</v>
      </c>
      <c r="D385" s="39">
        <v>8.9</v>
      </c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>
        <f t="shared" si="6"/>
        <v>2670</v>
      </c>
      <c r="R385" s="42"/>
    </row>
    <row r="386" customFormat="1" spans="1:18">
      <c r="A386" s="38">
        <v>381</v>
      </c>
      <c r="B386" s="35" t="s">
        <v>35</v>
      </c>
      <c r="C386" s="35" t="s">
        <v>435</v>
      </c>
      <c r="D386" s="39">
        <v>2.1</v>
      </c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>
        <f t="shared" si="6"/>
        <v>630</v>
      </c>
      <c r="R386" s="42"/>
    </row>
    <row r="387" customFormat="1" spans="1:18">
      <c r="A387" s="38">
        <v>382</v>
      </c>
      <c r="B387" s="35" t="s">
        <v>35</v>
      </c>
      <c r="C387" s="35" t="s">
        <v>436</v>
      </c>
      <c r="D387" s="39">
        <v>5</v>
      </c>
      <c r="E387" s="39"/>
      <c r="F387" s="39"/>
      <c r="G387" s="39"/>
      <c r="H387" s="39">
        <v>3</v>
      </c>
      <c r="I387" s="39"/>
      <c r="J387" s="39"/>
      <c r="K387" s="39"/>
      <c r="L387" s="39"/>
      <c r="M387" s="39"/>
      <c r="N387" s="39"/>
      <c r="O387" s="39"/>
      <c r="P387" s="39"/>
      <c r="Q387" s="39">
        <f t="shared" si="6"/>
        <v>2250</v>
      </c>
      <c r="R387" s="42"/>
    </row>
    <row r="388" customFormat="1" spans="1:18">
      <c r="A388" s="38">
        <v>383</v>
      </c>
      <c r="B388" s="35" t="s">
        <v>35</v>
      </c>
      <c r="C388" s="35" t="s">
        <v>437</v>
      </c>
      <c r="D388" s="39">
        <v>9.8</v>
      </c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>
        <f t="shared" si="6"/>
        <v>2940</v>
      </c>
      <c r="R388" s="42"/>
    </row>
    <row r="389" customFormat="1" spans="1:18">
      <c r="A389" s="38">
        <v>384</v>
      </c>
      <c r="B389" s="35" t="s">
        <v>35</v>
      </c>
      <c r="C389" s="35" t="s">
        <v>438</v>
      </c>
      <c r="D389" s="39">
        <v>7.5</v>
      </c>
      <c r="E389" s="39"/>
      <c r="F389" s="39"/>
      <c r="G389" s="39"/>
      <c r="H389" s="39">
        <v>5</v>
      </c>
      <c r="I389" s="39"/>
      <c r="J389" s="39"/>
      <c r="K389" s="39"/>
      <c r="L389" s="39"/>
      <c r="M389" s="39"/>
      <c r="N389" s="39"/>
      <c r="O389" s="39"/>
      <c r="P389" s="39"/>
      <c r="Q389" s="39">
        <f t="shared" si="6"/>
        <v>3500</v>
      </c>
      <c r="R389" s="42"/>
    </row>
    <row r="390" customFormat="1" spans="1:18">
      <c r="A390" s="38">
        <v>385</v>
      </c>
      <c r="B390" s="35" t="s">
        <v>35</v>
      </c>
      <c r="C390" s="35" t="s">
        <v>439</v>
      </c>
      <c r="D390" s="39">
        <v>5.9</v>
      </c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>
        <f t="shared" si="6"/>
        <v>1770</v>
      </c>
      <c r="R390" s="42"/>
    </row>
    <row r="391" customFormat="1" spans="1:18">
      <c r="A391" s="38">
        <v>386</v>
      </c>
      <c r="B391" s="35" t="s">
        <v>35</v>
      </c>
      <c r="C391" s="35" t="s">
        <v>440</v>
      </c>
      <c r="D391" s="39">
        <v>7</v>
      </c>
      <c r="E391" s="39"/>
      <c r="F391" s="39"/>
      <c r="G391" s="39"/>
      <c r="H391" s="39">
        <v>10.5</v>
      </c>
      <c r="I391" s="39"/>
      <c r="J391" s="39"/>
      <c r="K391" s="39"/>
      <c r="L391" s="39"/>
      <c r="M391" s="39"/>
      <c r="N391" s="39"/>
      <c r="O391" s="39"/>
      <c r="P391" s="39"/>
      <c r="Q391" s="39">
        <f t="shared" si="6"/>
        <v>4725</v>
      </c>
      <c r="R391" s="42"/>
    </row>
    <row r="392" customFormat="1" spans="1:18">
      <c r="A392" s="38">
        <v>387</v>
      </c>
      <c r="B392" s="35" t="s">
        <v>35</v>
      </c>
      <c r="C392" s="35" t="s">
        <v>441</v>
      </c>
      <c r="D392" s="39">
        <v>28.5</v>
      </c>
      <c r="E392" s="39"/>
      <c r="F392" s="39"/>
      <c r="G392" s="39"/>
      <c r="H392" s="39">
        <v>28.5</v>
      </c>
      <c r="I392" s="39"/>
      <c r="J392" s="39"/>
      <c r="K392" s="39"/>
      <c r="L392" s="39"/>
      <c r="M392" s="39"/>
      <c r="N392" s="39"/>
      <c r="O392" s="39"/>
      <c r="P392" s="39"/>
      <c r="Q392" s="39">
        <f t="shared" si="6"/>
        <v>15675</v>
      </c>
      <c r="R392" s="42"/>
    </row>
    <row r="393" customFormat="1" ht="27" spans="1:18">
      <c r="A393" s="38">
        <v>388</v>
      </c>
      <c r="B393" s="35" t="s">
        <v>35</v>
      </c>
      <c r="C393" s="35" t="s">
        <v>441</v>
      </c>
      <c r="D393" s="39"/>
      <c r="E393" s="39"/>
      <c r="F393" s="39"/>
      <c r="G393" s="39"/>
      <c r="H393" s="39">
        <v>51.2</v>
      </c>
      <c r="I393" s="39"/>
      <c r="J393" s="39"/>
      <c r="K393" s="39"/>
      <c r="L393" s="39"/>
      <c r="M393" s="39"/>
      <c r="N393" s="39"/>
      <c r="O393" s="39"/>
      <c r="P393" s="39"/>
      <c r="Q393" s="39">
        <f t="shared" si="6"/>
        <v>12800</v>
      </c>
      <c r="R393" s="42" t="s">
        <v>442</v>
      </c>
    </row>
    <row r="394" customFormat="1" spans="1:18">
      <c r="A394" s="38">
        <v>389</v>
      </c>
      <c r="B394" s="35" t="s">
        <v>35</v>
      </c>
      <c r="C394" s="35" t="s">
        <v>443</v>
      </c>
      <c r="D394" s="39">
        <v>3.2</v>
      </c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>
        <f t="shared" si="6"/>
        <v>960</v>
      </c>
      <c r="R394" s="42"/>
    </row>
    <row r="395" customFormat="1" spans="1:18">
      <c r="A395" s="38">
        <v>390</v>
      </c>
      <c r="B395" s="35" t="s">
        <v>35</v>
      </c>
      <c r="C395" s="35" t="s">
        <v>444</v>
      </c>
      <c r="D395" s="39">
        <v>1</v>
      </c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>
        <f t="shared" si="6"/>
        <v>300</v>
      </c>
      <c r="R395" s="42"/>
    </row>
    <row r="396" customFormat="1" spans="1:18">
      <c r="A396" s="38">
        <v>391</v>
      </c>
      <c r="B396" s="35" t="s">
        <v>35</v>
      </c>
      <c r="C396" s="35" t="s">
        <v>445</v>
      </c>
      <c r="D396" s="39">
        <v>1</v>
      </c>
      <c r="E396" s="39"/>
      <c r="F396" s="39"/>
      <c r="G396" s="39"/>
      <c r="H396" s="39">
        <v>1</v>
      </c>
      <c r="I396" s="39"/>
      <c r="J396" s="39"/>
      <c r="K396" s="39"/>
      <c r="L396" s="39"/>
      <c r="M396" s="39"/>
      <c r="N396" s="39"/>
      <c r="O396" s="39"/>
      <c r="P396" s="39"/>
      <c r="Q396" s="39">
        <f t="shared" si="6"/>
        <v>550</v>
      </c>
      <c r="R396" s="42"/>
    </row>
    <row r="397" customFormat="1" ht="27" spans="1:18">
      <c r="A397" s="38">
        <v>392</v>
      </c>
      <c r="B397" s="35" t="s">
        <v>35</v>
      </c>
      <c r="C397" s="35" t="s">
        <v>446</v>
      </c>
      <c r="D397" s="39"/>
      <c r="E397" s="39"/>
      <c r="F397" s="39"/>
      <c r="G397" s="39"/>
      <c r="H397" s="39">
        <v>15.2</v>
      </c>
      <c r="I397" s="39"/>
      <c r="J397" s="39"/>
      <c r="K397" s="39"/>
      <c r="L397" s="39"/>
      <c r="M397" s="39"/>
      <c r="N397" s="39"/>
      <c r="O397" s="39"/>
      <c r="P397" s="39"/>
      <c r="Q397" s="39">
        <f t="shared" si="6"/>
        <v>3800</v>
      </c>
      <c r="R397" s="42" t="s">
        <v>447</v>
      </c>
    </row>
    <row r="398" customFormat="1" ht="40.5" spans="1:18">
      <c r="A398" s="38">
        <v>393</v>
      </c>
      <c r="B398" s="35" t="s">
        <v>35</v>
      </c>
      <c r="C398" s="35" t="s">
        <v>448</v>
      </c>
      <c r="D398" s="39"/>
      <c r="E398" s="39"/>
      <c r="F398" s="39"/>
      <c r="G398" s="39"/>
      <c r="H398" s="39">
        <v>68.2</v>
      </c>
      <c r="I398" s="39"/>
      <c r="J398" s="39"/>
      <c r="K398" s="39"/>
      <c r="L398" s="39"/>
      <c r="M398" s="39"/>
      <c r="N398" s="39"/>
      <c r="O398" s="39"/>
      <c r="P398" s="39"/>
      <c r="Q398" s="39">
        <f t="shared" si="6"/>
        <v>17050</v>
      </c>
      <c r="R398" s="42"/>
    </row>
    <row r="399" customFormat="1" spans="1:18">
      <c r="A399" s="38">
        <v>394</v>
      </c>
      <c r="B399" s="35" t="s">
        <v>24</v>
      </c>
      <c r="C399" s="35" t="s">
        <v>449</v>
      </c>
      <c r="D399" s="39">
        <v>0.8</v>
      </c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>
        <f t="shared" ref="Q399:Q430" si="7">D399*300+H399*250</f>
        <v>240</v>
      </c>
      <c r="R399" s="42"/>
    </row>
    <row r="400" customFormat="1" spans="1:18">
      <c r="A400" s="38">
        <v>395</v>
      </c>
      <c r="B400" s="35" t="s">
        <v>24</v>
      </c>
      <c r="C400" s="35" t="s">
        <v>450</v>
      </c>
      <c r="D400" s="39"/>
      <c r="E400" s="39"/>
      <c r="F400" s="39"/>
      <c r="G400" s="39"/>
      <c r="H400" s="39">
        <v>2</v>
      </c>
      <c r="I400" s="39"/>
      <c r="J400" s="39"/>
      <c r="K400" s="39"/>
      <c r="L400" s="39"/>
      <c r="M400" s="39"/>
      <c r="N400" s="39"/>
      <c r="O400" s="39"/>
      <c r="P400" s="39"/>
      <c r="Q400" s="39">
        <f t="shared" si="7"/>
        <v>500</v>
      </c>
      <c r="R400" s="42"/>
    </row>
    <row r="401" customFormat="1" spans="1:18">
      <c r="A401" s="38">
        <v>396</v>
      </c>
      <c r="B401" s="35" t="s">
        <v>24</v>
      </c>
      <c r="C401" s="35" t="s">
        <v>451</v>
      </c>
      <c r="D401" s="39">
        <v>6.1</v>
      </c>
      <c r="E401" s="39"/>
      <c r="F401" s="39"/>
      <c r="G401" s="39"/>
      <c r="H401" s="39">
        <v>2</v>
      </c>
      <c r="I401" s="39"/>
      <c r="J401" s="39"/>
      <c r="K401" s="39"/>
      <c r="L401" s="39"/>
      <c r="M401" s="39"/>
      <c r="N401" s="39"/>
      <c r="O401" s="39"/>
      <c r="P401" s="39"/>
      <c r="Q401" s="39">
        <f t="shared" si="7"/>
        <v>2330</v>
      </c>
      <c r="R401" s="42"/>
    </row>
    <row r="402" customFormat="1" spans="1:18">
      <c r="A402" s="38">
        <v>397</v>
      </c>
      <c r="B402" s="35" t="s">
        <v>24</v>
      </c>
      <c r="C402" s="35" t="s">
        <v>452</v>
      </c>
      <c r="D402" s="39">
        <v>4.1</v>
      </c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>
        <f t="shared" si="7"/>
        <v>1230</v>
      </c>
      <c r="R402" s="42"/>
    </row>
    <row r="403" customFormat="1" spans="1:18">
      <c r="A403" s="38">
        <v>398</v>
      </c>
      <c r="B403" s="35" t="s">
        <v>24</v>
      </c>
      <c r="C403" s="35" t="s">
        <v>453</v>
      </c>
      <c r="D403" s="39">
        <v>1.5</v>
      </c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>
        <f t="shared" si="7"/>
        <v>450</v>
      </c>
      <c r="R403" s="42"/>
    </row>
    <row r="404" customFormat="1" spans="1:18">
      <c r="A404" s="38">
        <v>399</v>
      </c>
      <c r="B404" s="35" t="s">
        <v>24</v>
      </c>
      <c r="C404" s="35" t="s">
        <v>454</v>
      </c>
      <c r="D404" s="39">
        <v>5.5</v>
      </c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>
        <f t="shared" si="7"/>
        <v>1650</v>
      </c>
      <c r="R404" s="42"/>
    </row>
    <row r="405" customFormat="1" spans="1:18">
      <c r="A405" s="38">
        <v>400</v>
      </c>
      <c r="B405" s="35" t="s">
        <v>24</v>
      </c>
      <c r="C405" s="35" t="s">
        <v>455</v>
      </c>
      <c r="D405" s="39">
        <v>2.5</v>
      </c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>
        <f t="shared" si="7"/>
        <v>750</v>
      </c>
      <c r="R405" s="42"/>
    </row>
    <row r="406" customFormat="1" spans="1:18">
      <c r="A406" s="38">
        <v>401</v>
      </c>
      <c r="B406" s="35" t="s">
        <v>24</v>
      </c>
      <c r="C406" s="35" t="s">
        <v>456</v>
      </c>
      <c r="D406" s="39">
        <v>3</v>
      </c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>
        <f t="shared" si="7"/>
        <v>900</v>
      </c>
      <c r="R406" s="42"/>
    </row>
    <row r="407" customFormat="1" spans="1:18">
      <c r="A407" s="38">
        <v>402</v>
      </c>
      <c r="B407" s="35" t="s">
        <v>24</v>
      </c>
      <c r="C407" s="35" t="s">
        <v>457</v>
      </c>
      <c r="D407" s="39">
        <v>3</v>
      </c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>
        <f t="shared" si="7"/>
        <v>900</v>
      </c>
      <c r="R407" s="42"/>
    </row>
    <row r="408" customFormat="1" spans="1:18">
      <c r="A408" s="38">
        <v>403</v>
      </c>
      <c r="B408" s="35" t="s">
        <v>24</v>
      </c>
      <c r="C408" s="35" t="s">
        <v>458</v>
      </c>
      <c r="D408" s="39">
        <v>15.5</v>
      </c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>
        <f t="shared" si="7"/>
        <v>4650</v>
      </c>
      <c r="R408" s="42"/>
    </row>
    <row r="409" customFormat="1" spans="1:18">
      <c r="A409" s="38">
        <v>404</v>
      </c>
      <c r="B409" s="35" t="s">
        <v>24</v>
      </c>
      <c r="C409" s="35" t="s">
        <v>459</v>
      </c>
      <c r="D409" s="39">
        <v>2</v>
      </c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>
        <f t="shared" si="7"/>
        <v>600</v>
      </c>
      <c r="R409" s="42"/>
    </row>
    <row r="410" customFormat="1" spans="1:18">
      <c r="A410" s="38">
        <v>405</v>
      </c>
      <c r="B410" s="35" t="s">
        <v>24</v>
      </c>
      <c r="C410" s="35" t="s">
        <v>460</v>
      </c>
      <c r="D410" s="39">
        <v>1.5</v>
      </c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>
        <f t="shared" si="7"/>
        <v>450</v>
      </c>
      <c r="R410" s="42"/>
    </row>
    <row r="411" customFormat="1" spans="1:18">
      <c r="A411" s="38">
        <v>406</v>
      </c>
      <c r="B411" s="35" t="s">
        <v>24</v>
      </c>
      <c r="C411" s="35" t="s">
        <v>461</v>
      </c>
      <c r="D411" s="39">
        <v>2.5</v>
      </c>
      <c r="E411" s="39"/>
      <c r="F411" s="39"/>
      <c r="G411" s="39"/>
      <c r="H411" s="39">
        <v>8.7</v>
      </c>
      <c r="I411" s="39"/>
      <c r="J411" s="39"/>
      <c r="K411" s="39"/>
      <c r="L411" s="39"/>
      <c r="M411" s="39"/>
      <c r="N411" s="39"/>
      <c r="O411" s="39"/>
      <c r="P411" s="39"/>
      <c r="Q411" s="39">
        <f t="shared" si="7"/>
        <v>2925</v>
      </c>
      <c r="R411" s="42"/>
    </row>
    <row r="412" customFormat="1" spans="1:18">
      <c r="A412" s="38">
        <v>407</v>
      </c>
      <c r="B412" s="35" t="s">
        <v>24</v>
      </c>
      <c r="C412" s="35" t="s">
        <v>462</v>
      </c>
      <c r="D412" s="39">
        <v>3</v>
      </c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>
        <f t="shared" si="7"/>
        <v>900</v>
      </c>
      <c r="R412" s="42"/>
    </row>
    <row r="413" customFormat="1" spans="1:18">
      <c r="A413" s="38">
        <v>408</v>
      </c>
      <c r="B413" s="35" t="s">
        <v>24</v>
      </c>
      <c r="C413" s="35" t="s">
        <v>463</v>
      </c>
      <c r="D413" s="39">
        <v>0.8</v>
      </c>
      <c r="E413" s="39"/>
      <c r="F413" s="39"/>
      <c r="G413" s="39"/>
      <c r="H413" s="39">
        <v>1.3</v>
      </c>
      <c r="I413" s="39"/>
      <c r="J413" s="39"/>
      <c r="K413" s="39"/>
      <c r="L413" s="39"/>
      <c r="M413" s="39"/>
      <c r="N413" s="39"/>
      <c r="O413" s="39"/>
      <c r="P413" s="39"/>
      <c r="Q413" s="39">
        <f t="shared" si="7"/>
        <v>565</v>
      </c>
      <c r="R413" s="42"/>
    </row>
    <row r="414" customFormat="1" spans="1:18">
      <c r="A414" s="38">
        <v>409</v>
      </c>
      <c r="B414" s="35" t="s">
        <v>24</v>
      </c>
      <c r="C414" s="35" t="s">
        <v>464</v>
      </c>
      <c r="D414" s="39">
        <v>3.5</v>
      </c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>
        <f t="shared" si="7"/>
        <v>1050</v>
      </c>
      <c r="R414" s="42"/>
    </row>
    <row r="415" customFormat="1" spans="1:18">
      <c r="A415" s="38">
        <v>410</v>
      </c>
      <c r="B415" s="35" t="s">
        <v>24</v>
      </c>
      <c r="C415" s="35" t="s">
        <v>465</v>
      </c>
      <c r="D415" s="39">
        <v>2</v>
      </c>
      <c r="E415" s="39"/>
      <c r="F415" s="39"/>
      <c r="G415" s="39"/>
      <c r="H415" s="39">
        <v>1</v>
      </c>
      <c r="I415" s="39"/>
      <c r="J415" s="39"/>
      <c r="K415" s="39"/>
      <c r="L415" s="39"/>
      <c r="M415" s="39"/>
      <c r="N415" s="39"/>
      <c r="O415" s="39"/>
      <c r="P415" s="39"/>
      <c r="Q415" s="39">
        <f t="shared" si="7"/>
        <v>850</v>
      </c>
      <c r="R415" s="42"/>
    </row>
    <row r="416" customFormat="1" spans="1:18">
      <c r="A416" s="38">
        <v>411</v>
      </c>
      <c r="B416" s="35" t="s">
        <v>24</v>
      </c>
      <c r="C416" s="35" t="s">
        <v>466</v>
      </c>
      <c r="D416" s="39">
        <v>1</v>
      </c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>
        <f t="shared" si="7"/>
        <v>300</v>
      </c>
      <c r="R416" s="42"/>
    </row>
    <row r="417" customFormat="1" spans="1:18">
      <c r="A417" s="38">
        <v>412</v>
      </c>
      <c r="B417" s="35" t="s">
        <v>24</v>
      </c>
      <c r="C417" s="35" t="s">
        <v>467</v>
      </c>
      <c r="D417" s="39"/>
      <c r="E417" s="39"/>
      <c r="F417" s="39"/>
      <c r="G417" s="39"/>
      <c r="H417" s="39">
        <v>2.5</v>
      </c>
      <c r="I417" s="39"/>
      <c r="J417" s="39"/>
      <c r="K417" s="39"/>
      <c r="L417" s="39"/>
      <c r="M417" s="39"/>
      <c r="N417" s="39"/>
      <c r="O417" s="39"/>
      <c r="P417" s="39"/>
      <c r="Q417" s="39">
        <f t="shared" si="7"/>
        <v>625</v>
      </c>
      <c r="R417" s="42"/>
    </row>
    <row r="418" customFormat="1" spans="1:18">
      <c r="A418" s="38">
        <v>413</v>
      </c>
      <c r="B418" s="35" t="s">
        <v>24</v>
      </c>
      <c r="C418" s="35" t="s">
        <v>468</v>
      </c>
      <c r="D418" s="39">
        <v>1</v>
      </c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>
        <f t="shared" si="7"/>
        <v>300</v>
      </c>
      <c r="R418" s="42"/>
    </row>
    <row r="419" customFormat="1" spans="1:18">
      <c r="A419" s="38">
        <v>414</v>
      </c>
      <c r="B419" s="35" t="s">
        <v>24</v>
      </c>
      <c r="C419" s="35" t="s">
        <v>469</v>
      </c>
      <c r="D419" s="39">
        <v>1</v>
      </c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>
        <f t="shared" si="7"/>
        <v>300</v>
      </c>
      <c r="R419" s="42"/>
    </row>
    <row r="420" customFormat="1" spans="1:18">
      <c r="A420" s="38">
        <v>415</v>
      </c>
      <c r="B420" s="35" t="s">
        <v>24</v>
      </c>
      <c r="C420" s="35" t="s">
        <v>470</v>
      </c>
      <c r="D420" s="39">
        <v>1</v>
      </c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>
        <f t="shared" si="7"/>
        <v>300</v>
      </c>
      <c r="R420" s="42"/>
    </row>
    <row r="421" customFormat="1" spans="1:18">
      <c r="A421" s="38">
        <v>416</v>
      </c>
      <c r="B421" s="35" t="s">
        <v>24</v>
      </c>
      <c r="C421" s="35" t="s">
        <v>471</v>
      </c>
      <c r="D421" s="39">
        <v>1.5</v>
      </c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>
        <f t="shared" si="7"/>
        <v>450</v>
      </c>
      <c r="R421" s="42"/>
    </row>
    <row r="422" customFormat="1" spans="1:18">
      <c r="A422" s="38">
        <v>417</v>
      </c>
      <c r="B422" s="35" t="s">
        <v>24</v>
      </c>
      <c r="C422" s="35" t="s">
        <v>472</v>
      </c>
      <c r="D422" s="39"/>
      <c r="E422" s="39"/>
      <c r="F422" s="39"/>
      <c r="G422" s="39"/>
      <c r="H422" s="39">
        <v>11.2</v>
      </c>
      <c r="I422" s="39"/>
      <c r="J422" s="39"/>
      <c r="K422" s="39"/>
      <c r="L422" s="39"/>
      <c r="M422" s="39"/>
      <c r="N422" s="39"/>
      <c r="O422" s="39"/>
      <c r="P422" s="39"/>
      <c r="Q422" s="39">
        <f t="shared" si="7"/>
        <v>2800</v>
      </c>
      <c r="R422" s="42"/>
    </row>
    <row r="423" customFormat="1" spans="1:18">
      <c r="A423" s="38">
        <v>418</v>
      </c>
      <c r="B423" s="35" t="s">
        <v>24</v>
      </c>
      <c r="C423" s="35" t="s">
        <v>473</v>
      </c>
      <c r="D423" s="39">
        <v>1.2</v>
      </c>
      <c r="E423" s="39"/>
      <c r="F423" s="39"/>
      <c r="G423" s="39"/>
      <c r="H423" s="39">
        <v>2</v>
      </c>
      <c r="I423" s="39"/>
      <c r="J423" s="39"/>
      <c r="K423" s="39"/>
      <c r="L423" s="39"/>
      <c r="M423" s="39"/>
      <c r="N423" s="39"/>
      <c r="O423" s="39"/>
      <c r="P423" s="39"/>
      <c r="Q423" s="39">
        <f t="shared" si="7"/>
        <v>860</v>
      </c>
      <c r="R423" s="42"/>
    </row>
    <row r="424" customFormat="1" spans="1:18">
      <c r="A424" s="38">
        <v>419</v>
      </c>
      <c r="B424" s="35" t="s">
        <v>24</v>
      </c>
      <c r="C424" s="35" t="s">
        <v>474</v>
      </c>
      <c r="D424" s="39">
        <v>1</v>
      </c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>
        <f t="shared" si="7"/>
        <v>300</v>
      </c>
      <c r="R424" s="42"/>
    </row>
    <row r="425" customFormat="1" spans="1:18">
      <c r="A425" s="38">
        <v>420</v>
      </c>
      <c r="B425" s="35" t="s">
        <v>24</v>
      </c>
      <c r="C425" s="35" t="s">
        <v>475</v>
      </c>
      <c r="D425" s="39">
        <v>1</v>
      </c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>
        <f t="shared" si="7"/>
        <v>300</v>
      </c>
      <c r="R425" s="42"/>
    </row>
    <row r="426" customFormat="1" spans="1:18">
      <c r="A426" s="38">
        <v>421</v>
      </c>
      <c r="B426" s="35" t="s">
        <v>24</v>
      </c>
      <c r="C426" s="35" t="s">
        <v>476</v>
      </c>
      <c r="D426" s="39">
        <v>1.5</v>
      </c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>
        <f t="shared" si="7"/>
        <v>450</v>
      </c>
      <c r="R426" s="42"/>
    </row>
    <row r="427" customFormat="1" spans="1:18">
      <c r="A427" s="38">
        <v>422</v>
      </c>
      <c r="B427" s="35" t="s">
        <v>24</v>
      </c>
      <c r="C427" s="35" t="s">
        <v>477</v>
      </c>
      <c r="D427" s="39">
        <v>1.2</v>
      </c>
      <c r="E427" s="39"/>
      <c r="F427" s="39"/>
      <c r="G427" s="39"/>
      <c r="H427" s="39">
        <v>3.5</v>
      </c>
      <c r="I427" s="39"/>
      <c r="J427" s="39"/>
      <c r="K427" s="39"/>
      <c r="L427" s="39"/>
      <c r="M427" s="39"/>
      <c r="N427" s="39"/>
      <c r="O427" s="39"/>
      <c r="P427" s="39"/>
      <c r="Q427" s="39">
        <f t="shared" si="7"/>
        <v>1235</v>
      </c>
      <c r="R427" s="42"/>
    </row>
    <row r="428" customFormat="1" spans="1:18">
      <c r="A428" s="38">
        <v>423</v>
      </c>
      <c r="B428" s="35" t="s">
        <v>24</v>
      </c>
      <c r="C428" s="35" t="s">
        <v>478</v>
      </c>
      <c r="D428" s="39">
        <v>1</v>
      </c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>
        <f t="shared" si="7"/>
        <v>300</v>
      </c>
      <c r="R428" s="42"/>
    </row>
    <row r="429" customFormat="1" spans="1:18">
      <c r="A429" s="38">
        <v>424</v>
      </c>
      <c r="B429" s="35" t="s">
        <v>24</v>
      </c>
      <c r="C429" s="35" t="s">
        <v>479</v>
      </c>
      <c r="D429" s="39">
        <v>1.5</v>
      </c>
      <c r="E429" s="39"/>
      <c r="F429" s="39"/>
      <c r="G429" s="39"/>
      <c r="H429" s="39">
        <v>1.3</v>
      </c>
      <c r="I429" s="39"/>
      <c r="J429" s="39"/>
      <c r="K429" s="39"/>
      <c r="L429" s="39"/>
      <c r="M429" s="39"/>
      <c r="N429" s="39"/>
      <c r="O429" s="39"/>
      <c r="P429" s="39"/>
      <c r="Q429" s="39">
        <f t="shared" si="7"/>
        <v>775</v>
      </c>
      <c r="R429" s="42"/>
    </row>
    <row r="430" customFormat="1" spans="1:18">
      <c r="A430" s="38">
        <v>425</v>
      </c>
      <c r="B430" s="35" t="s">
        <v>24</v>
      </c>
      <c r="C430" s="35" t="s">
        <v>480</v>
      </c>
      <c r="D430" s="39">
        <v>2</v>
      </c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>
        <f t="shared" si="7"/>
        <v>600</v>
      </c>
      <c r="R430" s="42"/>
    </row>
    <row r="431" customFormat="1" spans="1:18">
      <c r="A431" s="38">
        <v>426</v>
      </c>
      <c r="B431" s="35" t="s">
        <v>24</v>
      </c>
      <c r="C431" s="35" t="s">
        <v>481</v>
      </c>
      <c r="D431" s="39">
        <v>2</v>
      </c>
      <c r="E431" s="39"/>
      <c r="F431" s="39"/>
      <c r="G431" s="39"/>
      <c r="H431" s="39">
        <v>1</v>
      </c>
      <c r="I431" s="39"/>
      <c r="J431" s="39"/>
      <c r="K431" s="39"/>
      <c r="L431" s="39"/>
      <c r="M431" s="39"/>
      <c r="N431" s="39"/>
      <c r="O431" s="39"/>
      <c r="P431" s="39"/>
      <c r="Q431" s="39">
        <f t="shared" ref="Q431:Q465" si="8">D431*300+H431*250</f>
        <v>850</v>
      </c>
      <c r="R431" s="42"/>
    </row>
    <row r="432" customFormat="1" spans="1:18">
      <c r="A432" s="38">
        <v>427</v>
      </c>
      <c r="B432" s="35" t="s">
        <v>24</v>
      </c>
      <c r="C432" s="35" t="s">
        <v>482</v>
      </c>
      <c r="D432" s="39">
        <v>1</v>
      </c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>
        <f t="shared" si="8"/>
        <v>300</v>
      </c>
      <c r="R432" s="42"/>
    </row>
    <row r="433" customFormat="1" spans="1:18">
      <c r="A433" s="38">
        <v>428</v>
      </c>
      <c r="B433" s="35" t="s">
        <v>24</v>
      </c>
      <c r="C433" s="35" t="s">
        <v>483</v>
      </c>
      <c r="D433" s="39">
        <v>1.5</v>
      </c>
      <c r="E433" s="39"/>
      <c r="F433" s="39"/>
      <c r="G433" s="39"/>
      <c r="H433" s="39">
        <v>1.5</v>
      </c>
      <c r="I433" s="39"/>
      <c r="J433" s="39"/>
      <c r="K433" s="39"/>
      <c r="L433" s="39"/>
      <c r="M433" s="39"/>
      <c r="N433" s="39"/>
      <c r="O433" s="39"/>
      <c r="P433" s="39"/>
      <c r="Q433" s="39">
        <f t="shared" si="8"/>
        <v>825</v>
      </c>
      <c r="R433" s="42"/>
    </row>
    <row r="434" customFormat="1" spans="1:18">
      <c r="A434" s="38">
        <v>429</v>
      </c>
      <c r="B434" s="35" t="s">
        <v>24</v>
      </c>
      <c r="C434" s="35" t="s">
        <v>484</v>
      </c>
      <c r="D434" s="39">
        <v>2</v>
      </c>
      <c r="E434" s="39"/>
      <c r="F434" s="39"/>
      <c r="G434" s="39"/>
      <c r="H434" s="39">
        <v>7</v>
      </c>
      <c r="I434" s="39"/>
      <c r="J434" s="39"/>
      <c r="K434" s="39"/>
      <c r="L434" s="39"/>
      <c r="M434" s="39"/>
      <c r="N434" s="39"/>
      <c r="O434" s="39"/>
      <c r="P434" s="39"/>
      <c r="Q434" s="39">
        <f t="shared" si="8"/>
        <v>2350</v>
      </c>
      <c r="R434" s="42"/>
    </row>
    <row r="435" customFormat="1" spans="1:18">
      <c r="A435" s="38">
        <v>430</v>
      </c>
      <c r="B435" s="35" t="s">
        <v>24</v>
      </c>
      <c r="C435" s="35" t="s">
        <v>485</v>
      </c>
      <c r="D435" s="39"/>
      <c r="E435" s="39"/>
      <c r="F435" s="39"/>
      <c r="G435" s="39"/>
      <c r="H435" s="39">
        <v>4</v>
      </c>
      <c r="I435" s="39"/>
      <c r="J435" s="39"/>
      <c r="K435" s="39"/>
      <c r="L435" s="39"/>
      <c r="M435" s="39"/>
      <c r="N435" s="39"/>
      <c r="O435" s="39"/>
      <c r="P435" s="39"/>
      <c r="Q435" s="39">
        <f t="shared" si="8"/>
        <v>1000</v>
      </c>
      <c r="R435" s="42"/>
    </row>
    <row r="436" customFormat="1" spans="1:18">
      <c r="A436" s="38">
        <v>431</v>
      </c>
      <c r="B436" s="35" t="s">
        <v>24</v>
      </c>
      <c r="C436" s="35" t="s">
        <v>486</v>
      </c>
      <c r="D436" s="39"/>
      <c r="E436" s="39"/>
      <c r="F436" s="39"/>
      <c r="G436" s="39"/>
      <c r="H436" s="39">
        <v>1.8</v>
      </c>
      <c r="I436" s="39"/>
      <c r="J436" s="39"/>
      <c r="K436" s="39"/>
      <c r="L436" s="39"/>
      <c r="M436" s="39"/>
      <c r="N436" s="39"/>
      <c r="O436" s="39"/>
      <c r="P436" s="39"/>
      <c r="Q436" s="39">
        <f t="shared" si="8"/>
        <v>450</v>
      </c>
      <c r="R436" s="42"/>
    </row>
    <row r="437" customFormat="1" spans="1:18">
      <c r="A437" s="38">
        <v>432</v>
      </c>
      <c r="B437" s="35" t="s">
        <v>24</v>
      </c>
      <c r="C437" s="35" t="s">
        <v>487</v>
      </c>
      <c r="D437" s="39">
        <v>2</v>
      </c>
      <c r="E437" s="39"/>
      <c r="F437" s="39"/>
      <c r="G437" s="39"/>
      <c r="H437" s="39">
        <v>1.5</v>
      </c>
      <c r="I437" s="39"/>
      <c r="J437" s="39"/>
      <c r="K437" s="39"/>
      <c r="L437" s="39"/>
      <c r="M437" s="39"/>
      <c r="N437" s="39"/>
      <c r="O437" s="39"/>
      <c r="P437" s="39"/>
      <c r="Q437" s="39">
        <f t="shared" si="8"/>
        <v>975</v>
      </c>
      <c r="R437" s="42"/>
    </row>
    <row r="438" customFormat="1" spans="1:18">
      <c r="A438" s="38">
        <v>433</v>
      </c>
      <c r="B438" s="35" t="s">
        <v>24</v>
      </c>
      <c r="C438" s="35" t="s">
        <v>488</v>
      </c>
      <c r="D438" s="39"/>
      <c r="E438" s="39"/>
      <c r="F438" s="39"/>
      <c r="G438" s="39"/>
      <c r="H438" s="39">
        <v>2</v>
      </c>
      <c r="I438" s="39"/>
      <c r="J438" s="39"/>
      <c r="K438" s="39"/>
      <c r="L438" s="39"/>
      <c r="M438" s="39"/>
      <c r="N438" s="39"/>
      <c r="O438" s="39"/>
      <c r="P438" s="39"/>
      <c r="Q438" s="39">
        <f t="shared" si="8"/>
        <v>500</v>
      </c>
      <c r="R438" s="42"/>
    </row>
    <row r="439" customFormat="1" spans="1:18">
      <c r="A439" s="38">
        <v>434</v>
      </c>
      <c r="B439" s="35" t="s">
        <v>24</v>
      </c>
      <c r="C439" s="35" t="s">
        <v>489</v>
      </c>
      <c r="D439" s="39">
        <v>1</v>
      </c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>
        <f t="shared" si="8"/>
        <v>300</v>
      </c>
      <c r="R439" s="42"/>
    </row>
    <row r="440" customFormat="1" spans="1:18">
      <c r="A440" s="38">
        <v>435</v>
      </c>
      <c r="B440" s="35" t="s">
        <v>24</v>
      </c>
      <c r="C440" s="35" t="s">
        <v>490</v>
      </c>
      <c r="D440" s="39">
        <v>2</v>
      </c>
      <c r="E440" s="39"/>
      <c r="F440" s="39"/>
      <c r="G440" s="39"/>
      <c r="H440" s="39">
        <v>1.5</v>
      </c>
      <c r="I440" s="39"/>
      <c r="J440" s="39"/>
      <c r="K440" s="39"/>
      <c r="L440" s="39"/>
      <c r="M440" s="39"/>
      <c r="N440" s="39"/>
      <c r="O440" s="39"/>
      <c r="P440" s="39"/>
      <c r="Q440" s="39">
        <f t="shared" si="8"/>
        <v>975</v>
      </c>
      <c r="R440" s="42"/>
    </row>
    <row r="441" customFormat="1" spans="1:18">
      <c r="A441" s="38">
        <v>436</v>
      </c>
      <c r="B441" s="35" t="s">
        <v>24</v>
      </c>
      <c r="C441" s="35" t="s">
        <v>491</v>
      </c>
      <c r="D441" s="39"/>
      <c r="E441" s="39"/>
      <c r="F441" s="39"/>
      <c r="G441" s="39"/>
      <c r="H441" s="39">
        <v>2</v>
      </c>
      <c r="I441" s="39"/>
      <c r="J441" s="39"/>
      <c r="K441" s="39"/>
      <c r="L441" s="39"/>
      <c r="M441" s="39"/>
      <c r="N441" s="39"/>
      <c r="O441" s="39"/>
      <c r="P441" s="39"/>
      <c r="Q441" s="39">
        <f t="shared" si="8"/>
        <v>500</v>
      </c>
      <c r="R441" s="42"/>
    </row>
    <row r="442" customFormat="1" spans="1:18">
      <c r="A442" s="38">
        <v>437</v>
      </c>
      <c r="B442" s="35" t="s">
        <v>24</v>
      </c>
      <c r="C442" s="35" t="s">
        <v>492</v>
      </c>
      <c r="D442" s="39"/>
      <c r="E442" s="39"/>
      <c r="F442" s="39"/>
      <c r="G442" s="39"/>
      <c r="H442" s="39">
        <v>0.8</v>
      </c>
      <c r="I442" s="39"/>
      <c r="J442" s="39"/>
      <c r="K442" s="39"/>
      <c r="L442" s="39"/>
      <c r="M442" s="39"/>
      <c r="N442" s="39"/>
      <c r="O442" s="39"/>
      <c r="P442" s="39"/>
      <c r="Q442" s="39">
        <f t="shared" si="8"/>
        <v>200</v>
      </c>
      <c r="R442" s="42"/>
    </row>
    <row r="443" customFormat="1" spans="1:18">
      <c r="A443" s="38">
        <v>438</v>
      </c>
      <c r="B443" s="35" t="s">
        <v>24</v>
      </c>
      <c r="C443" s="35" t="s">
        <v>169</v>
      </c>
      <c r="D443" s="39"/>
      <c r="E443" s="39"/>
      <c r="F443" s="39"/>
      <c r="G443" s="39"/>
      <c r="H443" s="39">
        <v>1.5</v>
      </c>
      <c r="I443" s="39"/>
      <c r="J443" s="39"/>
      <c r="K443" s="39"/>
      <c r="L443" s="39"/>
      <c r="M443" s="39"/>
      <c r="N443" s="39"/>
      <c r="O443" s="39"/>
      <c r="P443" s="39"/>
      <c r="Q443" s="39">
        <f t="shared" si="8"/>
        <v>375</v>
      </c>
      <c r="R443" s="42"/>
    </row>
    <row r="444" customFormat="1" spans="1:18">
      <c r="A444" s="38">
        <v>439</v>
      </c>
      <c r="B444" s="35" t="s">
        <v>24</v>
      </c>
      <c r="C444" s="35" t="s">
        <v>493</v>
      </c>
      <c r="D444" s="39"/>
      <c r="E444" s="39"/>
      <c r="F444" s="39"/>
      <c r="G444" s="39"/>
      <c r="H444" s="39">
        <v>1</v>
      </c>
      <c r="I444" s="39"/>
      <c r="J444" s="39"/>
      <c r="K444" s="39"/>
      <c r="L444" s="39"/>
      <c r="M444" s="39"/>
      <c r="N444" s="39"/>
      <c r="O444" s="39"/>
      <c r="P444" s="39"/>
      <c r="Q444" s="39">
        <f t="shared" si="8"/>
        <v>250</v>
      </c>
      <c r="R444" s="42"/>
    </row>
    <row r="445" customFormat="1" spans="1:18">
      <c r="A445" s="38">
        <v>440</v>
      </c>
      <c r="B445" s="35" t="s">
        <v>24</v>
      </c>
      <c r="C445" s="35" t="s">
        <v>494</v>
      </c>
      <c r="D445" s="39">
        <v>1</v>
      </c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>
        <f t="shared" si="8"/>
        <v>300</v>
      </c>
      <c r="R445" s="42"/>
    </row>
    <row r="446" customFormat="1" spans="1:18">
      <c r="A446" s="38">
        <v>441</v>
      </c>
      <c r="B446" s="35" t="s">
        <v>24</v>
      </c>
      <c r="C446" s="35" t="s">
        <v>495</v>
      </c>
      <c r="D446" s="39">
        <v>3</v>
      </c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>
        <f t="shared" si="8"/>
        <v>900</v>
      </c>
      <c r="R446" s="42"/>
    </row>
    <row r="447" customFormat="1" spans="1:18">
      <c r="A447" s="38">
        <v>442</v>
      </c>
      <c r="B447" s="35" t="s">
        <v>24</v>
      </c>
      <c r="C447" s="35" t="s">
        <v>496</v>
      </c>
      <c r="D447" s="39"/>
      <c r="E447" s="39"/>
      <c r="F447" s="39"/>
      <c r="G447" s="39"/>
      <c r="H447" s="39">
        <v>2</v>
      </c>
      <c r="I447" s="39"/>
      <c r="J447" s="39"/>
      <c r="K447" s="39"/>
      <c r="L447" s="39"/>
      <c r="M447" s="39"/>
      <c r="N447" s="39"/>
      <c r="O447" s="39"/>
      <c r="P447" s="39"/>
      <c r="Q447" s="39">
        <f t="shared" si="8"/>
        <v>500</v>
      </c>
      <c r="R447" s="42"/>
    </row>
    <row r="448" customFormat="1" spans="1:18">
      <c r="A448" s="38">
        <v>443</v>
      </c>
      <c r="B448" s="35" t="s">
        <v>24</v>
      </c>
      <c r="C448" s="35" t="s">
        <v>497</v>
      </c>
      <c r="D448" s="39">
        <v>1.5</v>
      </c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>
        <f t="shared" si="8"/>
        <v>450</v>
      </c>
      <c r="R448" s="42"/>
    </row>
    <row r="449" customFormat="1" spans="1:18">
      <c r="A449" s="38">
        <v>444</v>
      </c>
      <c r="B449" s="35" t="s">
        <v>24</v>
      </c>
      <c r="C449" s="35" t="s">
        <v>498</v>
      </c>
      <c r="D449" s="39">
        <v>1.5</v>
      </c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>
        <f t="shared" si="8"/>
        <v>450</v>
      </c>
      <c r="R449" s="42"/>
    </row>
    <row r="450" customFormat="1" spans="1:18">
      <c r="A450" s="38">
        <v>445</v>
      </c>
      <c r="B450" s="35" t="s">
        <v>24</v>
      </c>
      <c r="C450" s="35" t="s">
        <v>499</v>
      </c>
      <c r="D450" s="39"/>
      <c r="E450" s="39"/>
      <c r="F450" s="39"/>
      <c r="G450" s="39"/>
      <c r="H450" s="39">
        <v>1.5</v>
      </c>
      <c r="I450" s="39"/>
      <c r="J450" s="39"/>
      <c r="K450" s="39"/>
      <c r="L450" s="39"/>
      <c r="M450" s="39"/>
      <c r="N450" s="39"/>
      <c r="O450" s="39"/>
      <c r="P450" s="39"/>
      <c r="Q450" s="39">
        <f t="shared" si="8"/>
        <v>375</v>
      </c>
      <c r="R450" s="42"/>
    </row>
    <row r="451" customFormat="1" spans="1:18">
      <c r="A451" s="38">
        <v>446</v>
      </c>
      <c r="B451" s="35" t="s">
        <v>24</v>
      </c>
      <c r="C451" s="35" t="s">
        <v>500</v>
      </c>
      <c r="D451" s="39">
        <v>3</v>
      </c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>
        <f t="shared" si="8"/>
        <v>900</v>
      </c>
      <c r="R451" s="42"/>
    </row>
    <row r="452" customFormat="1" spans="1:18">
      <c r="A452" s="38">
        <v>447</v>
      </c>
      <c r="B452" s="35" t="s">
        <v>24</v>
      </c>
      <c r="C452" s="35" t="s">
        <v>501</v>
      </c>
      <c r="D452" s="39">
        <v>1</v>
      </c>
      <c r="E452" s="39"/>
      <c r="F452" s="39"/>
      <c r="G452" s="39"/>
      <c r="H452" s="39">
        <v>1.5</v>
      </c>
      <c r="I452" s="39"/>
      <c r="J452" s="39"/>
      <c r="K452" s="39"/>
      <c r="L452" s="39"/>
      <c r="M452" s="39"/>
      <c r="N452" s="39"/>
      <c r="O452" s="39"/>
      <c r="P452" s="39"/>
      <c r="Q452" s="39">
        <f t="shared" si="8"/>
        <v>675</v>
      </c>
      <c r="R452" s="42"/>
    </row>
    <row r="453" customFormat="1" spans="1:18">
      <c r="A453" s="38">
        <v>448</v>
      </c>
      <c r="B453" s="35" t="s">
        <v>24</v>
      </c>
      <c r="C453" s="35" t="s">
        <v>502</v>
      </c>
      <c r="D453" s="39">
        <v>1</v>
      </c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>
        <f t="shared" si="8"/>
        <v>300</v>
      </c>
      <c r="R453" s="42"/>
    </row>
    <row r="454" customFormat="1" spans="1:18">
      <c r="A454" s="38">
        <v>449</v>
      </c>
      <c r="B454" s="35" t="s">
        <v>24</v>
      </c>
      <c r="C454" s="35" t="s">
        <v>503</v>
      </c>
      <c r="D454" s="39"/>
      <c r="E454" s="39"/>
      <c r="F454" s="39"/>
      <c r="G454" s="39"/>
      <c r="H454" s="39">
        <v>1</v>
      </c>
      <c r="I454" s="39"/>
      <c r="J454" s="39"/>
      <c r="K454" s="39"/>
      <c r="L454" s="39"/>
      <c r="M454" s="39"/>
      <c r="N454" s="39"/>
      <c r="O454" s="39"/>
      <c r="P454" s="39"/>
      <c r="Q454" s="39">
        <f t="shared" si="8"/>
        <v>250</v>
      </c>
      <c r="R454" s="42"/>
    </row>
    <row r="455" customFormat="1" spans="1:18">
      <c r="A455" s="38">
        <v>450</v>
      </c>
      <c r="B455" s="35" t="s">
        <v>24</v>
      </c>
      <c r="C455" s="35" t="s">
        <v>504</v>
      </c>
      <c r="D455" s="39"/>
      <c r="E455" s="39"/>
      <c r="F455" s="39"/>
      <c r="G455" s="39"/>
      <c r="H455" s="39">
        <v>3</v>
      </c>
      <c r="I455" s="39"/>
      <c r="J455" s="39"/>
      <c r="K455" s="39"/>
      <c r="L455" s="39"/>
      <c r="M455" s="39"/>
      <c r="N455" s="39"/>
      <c r="O455" s="39"/>
      <c r="P455" s="39"/>
      <c r="Q455" s="39">
        <f t="shared" si="8"/>
        <v>750</v>
      </c>
      <c r="R455" s="42"/>
    </row>
    <row r="456" customFormat="1" spans="1:18">
      <c r="A456" s="38">
        <v>451</v>
      </c>
      <c r="B456" s="35" t="s">
        <v>24</v>
      </c>
      <c r="C456" s="35" t="s">
        <v>505</v>
      </c>
      <c r="D456" s="39">
        <v>2</v>
      </c>
      <c r="E456" s="39"/>
      <c r="F456" s="39"/>
      <c r="G456" s="39"/>
      <c r="H456" s="39">
        <v>5</v>
      </c>
      <c r="I456" s="39"/>
      <c r="J456" s="39"/>
      <c r="K456" s="39"/>
      <c r="L456" s="39"/>
      <c r="M456" s="39"/>
      <c r="N456" s="39"/>
      <c r="O456" s="39"/>
      <c r="P456" s="39"/>
      <c r="Q456" s="39">
        <f t="shared" si="8"/>
        <v>1850</v>
      </c>
      <c r="R456" s="42"/>
    </row>
    <row r="457" customFormat="1" spans="1:18">
      <c r="A457" s="38">
        <v>452</v>
      </c>
      <c r="B457" s="35" t="s">
        <v>24</v>
      </c>
      <c r="C457" s="35" t="s">
        <v>506</v>
      </c>
      <c r="D457" s="39"/>
      <c r="E457" s="39"/>
      <c r="F457" s="39"/>
      <c r="G457" s="39"/>
      <c r="H457" s="39">
        <v>18</v>
      </c>
      <c r="I457" s="39"/>
      <c r="J457" s="39"/>
      <c r="K457" s="39"/>
      <c r="L457" s="39"/>
      <c r="M457" s="39"/>
      <c r="N457" s="39"/>
      <c r="O457" s="39"/>
      <c r="P457" s="39"/>
      <c r="Q457" s="39">
        <f t="shared" si="8"/>
        <v>4500</v>
      </c>
      <c r="R457" s="42"/>
    </row>
    <row r="458" customFormat="1" spans="1:18">
      <c r="A458" s="38">
        <v>453</v>
      </c>
      <c r="B458" s="35" t="s">
        <v>24</v>
      </c>
      <c r="C458" s="35" t="s">
        <v>507</v>
      </c>
      <c r="D458" s="39">
        <v>1</v>
      </c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>
        <f t="shared" si="8"/>
        <v>300</v>
      </c>
      <c r="R458" s="42"/>
    </row>
    <row r="459" customFormat="1" spans="1:18">
      <c r="A459" s="38">
        <v>454</v>
      </c>
      <c r="B459" s="35" t="s">
        <v>24</v>
      </c>
      <c r="C459" s="35" t="s">
        <v>508</v>
      </c>
      <c r="D459" s="39">
        <v>4</v>
      </c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>
        <f t="shared" si="8"/>
        <v>1200</v>
      </c>
      <c r="R459" s="42"/>
    </row>
    <row r="460" customFormat="1" spans="1:18">
      <c r="A460" s="38">
        <v>455</v>
      </c>
      <c r="B460" s="35" t="s">
        <v>24</v>
      </c>
      <c r="C460" s="35" t="s">
        <v>509</v>
      </c>
      <c r="D460" s="39"/>
      <c r="E460" s="39"/>
      <c r="F460" s="39"/>
      <c r="G460" s="39"/>
      <c r="H460" s="39">
        <v>3</v>
      </c>
      <c r="I460" s="39"/>
      <c r="J460" s="39"/>
      <c r="K460" s="39"/>
      <c r="L460" s="39"/>
      <c r="M460" s="39"/>
      <c r="N460" s="39"/>
      <c r="O460" s="39"/>
      <c r="P460" s="39"/>
      <c r="Q460" s="39">
        <f t="shared" si="8"/>
        <v>750</v>
      </c>
      <c r="R460" s="42"/>
    </row>
    <row r="461" customFormat="1" spans="1:18">
      <c r="A461" s="38">
        <v>456</v>
      </c>
      <c r="B461" s="35" t="s">
        <v>24</v>
      </c>
      <c r="C461" s="35" t="s">
        <v>510</v>
      </c>
      <c r="D461" s="39">
        <v>2</v>
      </c>
      <c r="E461" s="39"/>
      <c r="F461" s="39"/>
      <c r="G461" s="39"/>
      <c r="H461" s="39">
        <v>2</v>
      </c>
      <c r="I461" s="39"/>
      <c r="J461" s="39"/>
      <c r="K461" s="39"/>
      <c r="L461" s="39"/>
      <c r="M461" s="39"/>
      <c r="N461" s="39"/>
      <c r="O461" s="39"/>
      <c r="P461" s="39"/>
      <c r="Q461" s="39">
        <f t="shared" si="8"/>
        <v>1100</v>
      </c>
      <c r="R461" s="42"/>
    </row>
    <row r="462" customFormat="1" spans="1:18">
      <c r="A462" s="38">
        <v>457</v>
      </c>
      <c r="B462" s="35" t="s">
        <v>24</v>
      </c>
      <c r="C462" s="35" t="s">
        <v>511</v>
      </c>
      <c r="D462" s="39"/>
      <c r="E462" s="39"/>
      <c r="F462" s="39"/>
      <c r="G462" s="39"/>
      <c r="H462" s="39">
        <v>1.2</v>
      </c>
      <c r="I462" s="39"/>
      <c r="J462" s="39"/>
      <c r="K462" s="39"/>
      <c r="L462" s="39"/>
      <c r="M462" s="39"/>
      <c r="N462" s="39"/>
      <c r="O462" s="39"/>
      <c r="P462" s="39"/>
      <c r="Q462" s="39">
        <f t="shared" si="8"/>
        <v>300</v>
      </c>
      <c r="R462" s="42"/>
    </row>
    <row r="463" customFormat="1" spans="1:18">
      <c r="A463" s="38">
        <v>458</v>
      </c>
      <c r="B463" s="35" t="s">
        <v>24</v>
      </c>
      <c r="C463" s="35" t="s">
        <v>512</v>
      </c>
      <c r="D463" s="39">
        <v>2.1</v>
      </c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>
        <f t="shared" si="8"/>
        <v>630</v>
      </c>
      <c r="R463" s="42"/>
    </row>
    <row r="464" customFormat="1" spans="1:18">
      <c r="A464" s="38">
        <v>459</v>
      </c>
      <c r="B464" s="35" t="s">
        <v>24</v>
      </c>
      <c r="C464" s="35" t="s">
        <v>513</v>
      </c>
      <c r="D464" s="39">
        <v>3</v>
      </c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>
        <f t="shared" si="8"/>
        <v>900</v>
      </c>
      <c r="R464" s="42"/>
    </row>
    <row r="465" customFormat="1" spans="1:18">
      <c r="A465" s="38">
        <v>460</v>
      </c>
      <c r="B465" s="35" t="s">
        <v>24</v>
      </c>
      <c r="C465" s="35" t="s">
        <v>514</v>
      </c>
      <c r="D465" s="39"/>
      <c r="E465" s="39"/>
      <c r="F465" s="39"/>
      <c r="G465" s="39"/>
      <c r="H465" s="39">
        <v>2</v>
      </c>
      <c r="I465" s="39"/>
      <c r="J465" s="39"/>
      <c r="K465" s="39"/>
      <c r="L465" s="39"/>
      <c r="M465" s="39"/>
      <c r="N465" s="39"/>
      <c r="O465" s="39"/>
      <c r="P465" s="39"/>
      <c r="Q465" s="39">
        <f t="shared" si="8"/>
        <v>500</v>
      </c>
      <c r="R465" s="42"/>
    </row>
    <row r="466" customFormat="1" spans="1:18">
      <c r="A466" s="38">
        <v>461</v>
      </c>
      <c r="B466" s="35" t="s">
        <v>515</v>
      </c>
      <c r="C466" s="35" t="s">
        <v>516</v>
      </c>
      <c r="D466" s="39">
        <v>2.6</v>
      </c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>
        <f t="shared" ref="Q466:Q529" si="9">D466*300+H466*250</f>
        <v>780</v>
      </c>
      <c r="R466" s="42"/>
    </row>
    <row r="467" customFormat="1" spans="1:18">
      <c r="A467" s="38">
        <v>462</v>
      </c>
      <c r="B467" s="35" t="s">
        <v>515</v>
      </c>
      <c r="C467" s="35" t="s">
        <v>517</v>
      </c>
      <c r="D467" s="39">
        <v>2</v>
      </c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>
        <f t="shared" si="9"/>
        <v>600</v>
      </c>
      <c r="R467" s="42"/>
    </row>
    <row r="468" customFormat="1" spans="1:18">
      <c r="A468" s="38">
        <v>463</v>
      </c>
      <c r="B468" s="35" t="s">
        <v>515</v>
      </c>
      <c r="C468" s="35" t="s">
        <v>518</v>
      </c>
      <c r="D468" s="39">
        <v>8</v>
      </c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>
        <f t="shared" si="9"/>
        <v>2400</v>
      </c>
      <c r="R468" s="42"/>
    </row>
    <row r="469" customFormat="1" spans="1:18">
      <c r="A469" s="38">
        <v>464</v>
      </c>
      <c r="B469" s="35" t="s">
        <v>515</v>
      </c>
      <c r="C469" s="35" t="s">
        <v>519</v>
      </c>
      <c r="D469" s="39">
        <v>2</v>
      </c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>
        <f t="shared" si="9"/>
        <v>600</v>
      </c>
      <c r="R469" s="42"/>
    </row>
    <row r="470" customFormat="1" spans="1:18">
      <c r="A470" s="38">
        <v>465</v>
      </c>
      <c r="B470" s="35" t="s">
        <v>515</v>
      </c>
      <c r="C470" s="35" t="s">
        <v>520</v>
      </c>
      <c r="D470" s="39">
        <v>3.5</v>
      </c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>
        <f t="shared" si="9"/>
        <v>1050</v>
      </c>
      <c r="R470" s="42"/>
    </row>
    <row r="471" customFormat="1" spans="1:18">
      <c r="A471" s="38">
        <v>466</v>
      </c>
      <c r="B471" s="35" t="s">
        <v>515</v>
      </c>
      <c r="C471" s="35" t="s">
        <v>521</v>
      </c>
      <c r="D471" s="39">
        <v>2.4</v>
      </c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>
        <f t="shared" si="9"/>
        <v>720</v>
      </c>
      <c r="R471" s="42"/>
    </row>
    <row r="472" customFormat="1" spans="1:18">
      <c r="A472" s="38">
        <v>467</v>
      </c>
      <c r="B472" s="35" t="s">
        <v>515</v>
      </c>
      <c r="C472" s="35" t="s">
        <v>522</v>
      </c>
      <c r="D472" s="39">
        <v>1</v>
      </c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>
        <f t="shared" si="9"/>
        <v>300</v>
      </c>
      <c r="R472" s="42"/>
    </row>
    <row r="473" customFormat="1" spans="1:18">
      <c r="A473" s="38">
        <v>468</v>
      </c>
      <c r="B473" s="35" t="s">
        <v>515</v>
      </c>
      <c r="C473" s="35" t="s">
        <v>523</v>
      </c>
      <c r="D473" s="39">
        <v>3.6</v>
      </c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>
        <f t="shared" si="9"/>
        <v>1080</v>
      </c>
      <c r="R473" s="42"/>
    </row>
    <row r="474" customFormat="1" spans="1:18">
      <c r="A474" s="38">
        <v>469</v>
      </c>
      <c r="B474" s="35" t="s">
        <v>515</v>
      </c>
      <c r="C474" s="35" t="s">
        <v>524</v>
      </c>
      <c r="D474" s="39">
        <v>1.1</v>
      </c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>
        <f t="shared" si="9"/>
        <v>330</v>
      </c>
      <c r="R474" s="42"/>
    </row>
    <row r="475" customFormat="1" spans="1:18">
      <c r="A475" s="38">
        <v>470</v>
      </c>
      <c r="B475" s="35" t="s">
        <v>515</v>
      </c>
      <c r="C475" s="35" t="s">
        <v>525</v>
      </c>
      <c r="D475" s="39">
        <v>0.9</v>
      </c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>
        <f t="shared" si="9"/>
        <v>270</v>
      </c>
      <c r="R475" s="42"/>
    </row>
    <row r="476" customFormat="1" spans="1:18">
      <c r="A476" s="38">
        <v>471</v>
      </c>
      <c r="B476" s="35" t="s">
        <v>515</v>
      </c>
      <c r="C476" s="35" t="s">
        <v>526</v>
      </c>
      <c r="D476" s="39">
        <v>2.6</v>
      </c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>
        <f t="shared" si="9"/>
        <v>780</v>
      </c>
      <c r="R476" s="42"/>
    </row>
    <row r="477" customFormat="1" spans="1:18">
      <c r="A477" s="38">
        <v>472</v>
      </c>
      <c r="B477" s="35" t="s">
        <v>515</v>
      </c>
      <c r="C477" s="35" t="s">
        <v>527</v>
      </c>
      <c r="D477" s="39">
        <v>2.3</v>
      </c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>
        <f t="shared" si="9"/>
        <v>690</v>
      </c>
      <c r="R477" s="42"/>
    </row>
    <row r="478" customFormat="1" spans="1:18">
      <c r="A478" s="38">
        <v>473</v>
      </c>
      <c r="B478" s="35" t="s">
        <v>515</v>
      </c>
      <c r="C478" s="35" t="s">
        <v>528</v>
      </c>
      <c r="D478" s="39">
        <v>3.8</v>
      </c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>
        <f t="shared" si="9"/>
        <v>1140</v>
      </c>
      <c r="R478" s="42"/>
    </row>
    <row r="479" customFormat="1" spans="1:18">
      <c r="A479" s="38">
        <v>474</v>
      </c>
      <c r="B479" s="35" t="s">
        <v>515</v>
      </c>
      <c r="C479" s="35" t="s">
        <v>529</v>
      </c>
      <c r="D479" s="39">
        <v>2</v>
      </c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>
        <f t="shared" si="9"/>
        <v>600</v>
      </c>
      <c r="R479" s="42"/>
    </row>
    <row r="480" customFormat="1" spans="1:18">
      <c r="A480" s="38">
        <v>475</v>
      </c>
      <c r="B480" s="35" t="s">
        <v>515</v>
      </c>
      <c r="C480" s="35" t="s">
        <v>530</v>
      </c>
      <c r="D480" s="39">
        <v>3.6</v>
      </c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>
        <f t="shared" si="9"/>
        <v>1080</v>
      </c>
      <c r="R480" s="42"/>
    </row>
    <row r="481" customFormat="1" spans="1:18">
      <c r="A481" s="38">
        <v>476</v>
      </c>
      <c r="B481" s="35" t="s">
        <v>515</v>
      </c>
      <c r="C481" s="35" t="s">
        <v>531</v>
      </c>
      <c r="D481" s="39">
        <v>4.5</v>
      </c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>
        <f t="shared" si="9"/>
        <v>1350</v>
      </c>
      <c r="R481" s="42"/>
    </row>
    <row r="482" customFormat="1" spans="1:18">
      <c r="A482" s="38">
        <v>477</v>
      </c>
      <c r="B482" s="35" t="s">
        <v>515</v>
      </c>
      <c r="C482" s="35" t="s">
        <v>532</v>
      </c>
      <c r="D482" s="39">
        <v>4</v>
      </c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>
        <f t="shared" si="9"/>
        <v>1200</v>
      </c>
      <c r="R482" s="42"/>
    </row>
    <row r="483" customFormat="1" spans="1:18">
      <c r="A483" s="38">
        <v>478</v>
      </c>
      <c r="B483" s="35" t="s">
        <v>515</v>
      </c>
      <c r="C483" s="35" t="s">
        <v>533</v>
      </c>
      <c r="D483" s="39">
        <v>1.6</v>
      </c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>
        <f t="shared" si="9"/>
        <v>480</v>
      </c>
      <c r="R483" s="42"/>
    </row>
    <row r="484" customFormat="1" spans="1:18">
      <c r="A484" s="38">
        <v>479</v>
      </c>
      <c r="B484" s="35" t="s">
        <v>515</v>
      </c>
      <c r="C484" s="35" t="s">
        <v>534</v>
      </c>
      <c r="D484" s="39">
        <v>2.2</v>
      </c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>
        <f t="shared" si="9"/>
        <v>660</v>
      </c>
      <c r="R484" s="42"/>
    </row>
    <row r="485" customFormat="1" spans="1:18">
      <c r="A485" s="38">
        <v>480</v>
      </c>
      <c r="B485" s="35" t="s">
        <v>515</v>
      </c>
      <c r="C485" s="35" t="s">
        <v>535</v>
      </c>
      <c r="D485" s="39">
        <v>1.2</v>
      </c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>
        <f t="shared" si="9"/>
        <v>360</v>
      </c>
      <c r="R485" s="42"/>
    </row>
    <row r="486" customFormat="1" spans="1:18">
      <c r="A486" s="38">
        <v>481</v>
      </c>
      <c r="B486" s="35" t="s">
        <v>515</v>
      </c>
      <c r="C486" s="35" t="s">
        <v>536</v>
      </c>
      <c r="D486" s="39">
        <v>1.2</v>
      </c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>
        <f t="shared" si="9"/>
        <v>360</v>
      </c>
      <c r="R486" s="42"/>
    </row>
    <row r="487" customFormat="1" spans="1:18">
      <c r="A487" s="38">
        <v>482</v>
      </c>
      <c r="B487" s="35" t="s">
        <v>515</v>
      </c>
      <c r="C487" s="35" t="s">
        <v>537</v>
      </c>
      <c r="D487" s="39">
        <v>3.1</v>
      </c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>
        <f t="shared" si="9"/>
        <v>930</v>
      </c>
      <c r="R487" s="42"/>
    </row>
    <row r="488" customFormat="1" spans="1:18">
      <c r="A488" s="38">
        <v>483</v>
      </c>
      <c r="B488" s="35" t="s">
        <v>515</v>
      </c>
      <c r="C488" s="35" t="s">
        <v>538</v>
      </c>
      <c r="D488" s="39">
        <v>4</v>
      </c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>
        <f t="shared" si="9"/>
        <v>1200</v>
      </c>
      <c r="R488" s="42"/>
    </row>
    <row r="489" customFormat="1" spans="1:18">
      <c r="A489" s="38">
        <v>484</v>
      </c>
      <c r="B489" s="35" t="s">
        <v>515</v>
      </c>
      <c r="C489" s="35" t="s">
        <v>539</v>
      </c>
      <c r="D489" s="39">
        <v>1</v>
      </c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>
        <f t="shared" si="9"/>
        <v>300</v>
      </c>
      <c r="R489" s="42"/>
    </row>
    <row r="490" customFormat="1" spans="1:18">
      <c r="A490" s="38">
        <v>485</v>
      </c>
      <c r="B490" s="35" t="s">
        <v>515</v>
      </c>
      <c r="C490" s="35" t="s">
        <v>540</v>
      </c>
      <c r="D490" s="39">
        <v>1.2</v>
      </c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>
        <f t="shared" si="9"/>
        <v>360</v>
      </c>
      <c r="R490" s="42"/>
    </row>
    <row r="491" customFormat="1" spans="1:18">
      <c r="A491" s="38">
        <v>486</v>
      </c>
      <c r="B491" s="35" t="s">
        <v>515</v>
      </c>
      <c r="C491" s="35" t="s">
        <v>541</v>
      </c>
      <c r="D491" s="39">
        <v>3</v>
      </c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>
        <f t="shared" si="9"/>
        <v>900</v>
      </c>
      <c r="R491" s="42"/>
    </row>
    <row r="492" customFormat="1" spans="1:18">
      <c r="A492" s="38">
        <v>487</v>
      </c>
      <c r="B492" s="35" t="s">
        <v>515</v>
      </c>
      <c r="C492" s="35" t="s">
        <v>542</v>
      </c>
      <c r="D492" s="39">
        <v>2.1</v>
      </c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>
        <f t="shared" si="9"/>
        <v>630</v>
      </c>
      <c r="R492" s="42"/>
    </row>
    <row r="493" customFormat="1" spans="1:18">
      <c r="A493" s="38">
        <v>488</v>
      </c>
      <c r="B493" s="35" t="s">
        <v>515</v>
      </c>
      <c r="C493" s="35" t="s">
        <v>543</v>
      </c>
      <c r="D493" s="39">
        <v>3.8</v>
      </c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>
        <f t="shared" si="9"/>
        <v>1140</v>
      </c>
      <c r="R493" s="42"/>
    </row>
    <row r="494" customFormat="1" spans="1:18">
      <c r="A494" s="38">
        <v>489</v>
      </c>
      <c r="B494" s="35" t="s">
        <v>515</v>
      </c>
      <c r="C494" s="35" t="s">
        <v>544</v>
      </c>
      <c r="D494" s="39">
        <v>3.1</v>
      </c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>
        <f t="shared" si="9"/>
        <v>930</v>
      </c>
      <c r="R494" s="42"/>
    </row>
    <row r="495" customFormat="1" spans="1:18">
      <c r="A495" s="38">
        <v>490</v>
      </c>
      <c r="B495" s="35" t="s">
        <v>515</v>
      </c>
      <c r="C495" s="35" t="s">
        <v>545</v>
      </c>
      <c r="D495" s="39">
        <v>6.7</v>
      </c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>
        <f t="shared" si="9"/>
        <v>2010</v>
      </c>
      <c r="R495" s="42"/>
    </row>
    <row r="496" customFormat="1" spans="1:18">
      <c r="A496" s="38">
        <v>491</v>
      </c>
      <c r="B496" s="35" t="s">
        <v>515</v>
      </c>
      <c r="C496" s="35" t="s">
        <v>546</v>
      </c>
      <c r="D496" s="39">
        <v>2</v>
      </c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>
        <f t="shared" si="9"/>
        <v>600</v>
      </c>
      <c r="R496" s="42"/>
    </row>
    <row r="497" customFormat="1" spans="1:18">
      <c r="A497" s="38">
        <v>492</v>
      </c>
      <c r="B497" s="35" t="s">
        <v>515</v>
      </c>
      <c r="C497" s="35" t="s">
        <v>547</v>
      </c>
      <c r="D497" s="39">
        <v>2</v>
      </c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>
        <f t="shared" si="9"/>
        <v>600</v>
      </c>
      <c r="R497" s="42"/>
    </row>
    <row r="498" customFormat="1" spans="1:18">
      <c r="A498" s="38">
        <v>493</v>
      </c>
      <c r="B498" s="35" t="s">
        <v>515</v>
      </c>
      <c r="C498" s="35" t="s">
        <v>289</v>
      </c>
      <c r="D498" s="39">
        <v>1.5</v>
      </c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>
        <f t="shared" si="9"/>
        <v>450</v>
      </c>
      <c r="R498" s="42"/>
    </row>
    <row r="499" customFormat="1" spans="1:18">
      <c r="A499" s="38">
        <v>494</v>
      </c>
      <c r="B499" s="35" t="s">
        <v>515</v>
      </c>
      <c r="C499" s="35" t="s">
        <v>548</v>
      </c>
      <c r="D499" s="39">
        <v>4.6</v>
      </c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>
        <f t="shared" si="9"/>
        <v>1380</v>
      </c>
      <c r="R499" s="42"/>
    </row>
    <row r="500" customFormat="1" spans="1:18">
      <c r="A500" s="38">
        <v>495</v>
      </c>
      <c r="B500" s="35" t="s">
        <v>515</v>
      </c>
      <c r="C500" s="35" t="s">
        <v>549</v>
      </c>
      <c r="D500" s="39">
        <v>4</v>
      </c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>
        <f t="shared" si="9"/>
        <v>1200</v>
      </c>
      <c r="R500" s="42"/>
    </row>
    <row r="501" customFormat="1" spans="1:18">
      <c r="A501" s="38">
        <v>496</v>
      </c>
      <c r="B501" s="35" t="s">
        <v>515</v>
      </c>
      <c r="C501" s="35" t="s">
        <v>550</v>
      </c>
      <c r="D501" s="39">
        <v>179.3</v>
      </c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>
        <f t="shared" si="9"/>
        <v>53790</v>
      </c>
      <c r="R501" s="42"/>
    </row>
    <row r="502" customFormat="1" spans="1:18">
      <c r="A502" s="38">
        <v>497</v>
      </c>
      <c r="B502" s="35" t="s">
        <v>515</v>
      </c>
      <c r="C502" s="35" t="s">
        <v>551</v>
      </c>
      <c r="D502" s="39">
        <v>1.4</v>
      </c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>
        <f t="shared" si="9"/>
        <v>420</v>
      </c>
      <c r="R502" s="42"/>
    </row>
    <row r="503" customFormat="1" spans="1:18">
      <c r="A503" s="38">
        <v>498</v>
      </c>
      <c r="B503" s="35" t="s">
        <v>515</v>
      </c>
      <c r="C503" s="35" t="s">
        <v>552</v>
      </c>
      <c r="D503" s="39">
        <v>3</v>
      </c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>
        <f t="shared" si="9"/>
        <v>900</v>
      </c>
      <c r="R503" s="42"/>
    </row>
    <row r="504" customFormat="1" spans="1:18">
      <c r="A504" s="38">
        <v>499</v>
      </c>
      <c r="B504" s="35" t="s">
        <v>515</v>
      </c>
      <c r="C504" s="35" t="s">
        <v>553</v>
      </c>
      <c r="D504" s="39">
        <v>2</v>
      </c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>
        <f t="shared" si="9"/>
        <v>600</v>
      </c>
      <c r="R504" s="42"/>
    </row>
    <row r="505" customFormat="1" spans="1:18">
      <c r="A505" s="38">
        <v>500</v>
      </c>
      <c r="B505" s="35" t="s">
        <v>515</v>
      </c>
      <c r="C505" s="35" t="s">
        <v>554</v>
      </c>
      <c r="D505" s="39">
        <v>4</v>
      </c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>
        <f t="shared" si="9"/>
        <v>1200</v>
      </c>
      <c r="R505" s="42"/>
    </row>
    <row r="506" customFormat="1" spans="1:18">
      <c r="A506" s="38">
        <v>501</v>
      </c>
      <c r="B506" s="35" t="s">
        <v>515</v>
      </c>
      <c r="C506" s="35" t="s">
        <v>555</v>
      </c>
      <c r="D506" s="39">
        <v>7.3</v>
      </c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>
        <f t="shared" si="9"/>
        <v>2190</v>
      </c>
      <c r="R506" s="42"/>
    </row>
    <row r="507" customFormat="1" spans="1:18">
      <c r="A507" s="38">
        <v>502</v>
      </c>
      <c r="B507" s="35" t="s">
        <v>515</v>
      </c>
      <c r="C507" s="35" t="s">
        <v>556</v>
      </c>
      <c r="D507" s="39">
        <v>8</v>
      </c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>
        <f t="shared" si="9"/>
        <v>2400</v>
      </c>
      <c r="R507" s="42"/>
    </row>
    <row r="508" customFormat="1" spans="1:18">
      <c r="A508" s="38">
        <v>503</v>
      </c>
      <c r="B508" s="35" t="s">
        <v>515</v>
      </c>
      <c r="C508" s="35" t="s">
        <v>557</v>
      </c>
      <c r="D508" s="39">
        <v>2.8</v>
      </c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>
        <f t="shared" si="9"/>
        <v>840</v>
      </c>
      <c r="R508" s="42"/>
    </row>
    <row r="509" customFormat="1" spans="1:18">
      <c r="A509" s="38">
        <v>504</v>
      </c>
      <c r="B509" s="35" t="s">
        <v>515</v>
      </c>
      <c r="C509" s="35" t="s">
        <v>558</v>
      </c>
      <c r="D509" s="39">
        <v>2.7</v>
      </c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>
        <f t="shared" si="9"/>
        <v>810</v>
      </c>
      <c r="R509" s="42"/>
    </row>
    <row r="510" customFormat="1" spans="1:18">
      <c r="A510" s="38">
        <v>505</v>
      </c>
      <c r="B510" s="35" t="s">
        <v>515</v>
      </c>
      <c r="C510" s="35" t="s">
        <v>559</v>
      </c>
      <c r="D510" s="39">
        <v>3</v>
      </c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>
        <f t="shared" si="9"/>
        <v>900</v>
      </c>
      <c r="R510" s="42"/>
    </row>
    <row r="511" customFormat="1" spans="1:18">
      <c r="A511" s="38">
        <v>506</v>
      </c>
      <c r="B511" s="35" t="s">
        <v>515</v>
      </c>
      <c r="C511" s="35" t="s">
        <v>560</v>
      </c>
      <c r="D511" s="39">
        <v>6</v>
      </c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>
        <f t="shared" si="9"/>
        <v>1800</v>
      </c>
      <c r="R511" s="42"/>
    </row>
    <row r="512" customFormat="1" spans="1:18">
      <c r="A512" s="38">
        <v>507</v>
      </c>
      <c r="B512" s="35" t="s">
        <v>515</v>
      </c>
      <c r="C512" s="35" t="s">
        <v>561</v>
      </c>
      <c r="D512" s="39">
        <v>4</v>
      </c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>
        <f t="shared" si="9"/>
        <v>1200</v>
      </c>
      <c r="R512" s="42"/>
    </row>
    <row r="513" customFormat="1" spans="1:18">
      <c r="A513" s="38">
        <v>508</v>
      </c>
      <c r="B513" s="35" t="s">
        <v>515</v>
      </c>
      <c r="C513" s="35" t="s">
        <v>562</v>
      </c>
      <c r="D513" s="39">
        <v>5.6</v>
      </c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>
        <f t="shared" si="9"/>
        <v>1680</v>
      </c>
      <c r="R513" s="42"/>
    </row>
    <row r="514" customFormat="1" spans="1:18">
      <c r="A514" s="38">
        <v>509</v>
      </c>
      <c r="B514" s="35" t="s">
        <v>515</v>
      </c>
      <c r="C514" s="35" t="s">
        <v>563</v>
      </c>
      <c r="D514" s="39">
        <v>5</v>
      </c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>
        <f t="shared" si="9"/>
        <v>1500</v>
      </c>
      <c r="R514" s="42"/>
    </row>
    <row r="515" customFormat="1" spans="1:18">
      <c r="A515" s="38">
        <v>510</v>
      </c>
      <c r="B515" s="35" t="s">
        <v>515</v>
      </c>
      <c r="C515" s="35" t="s">
        <v>564</v>
      </c>
      <c r="D515" s="39">
        <v>2.5</v>
      </c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>
        <f t="shared" si="9"/>
        <v>750</v>
      </c>
      <c r="R515" s="42"/>
    </row>
    <row r="516" customFormat="1" spans="1:18">
      <c r="A516" s="38">
        <v>511</v>
      </c>
      <c r="B516" s="35" t="s">
        <v>515</v>
      </c>
      <c r="C516" s="35" t="s">
        <v>565</v>
      </c>
      <c r="D516" s="39">
        <v>14</v>
      </c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>
        <f t="shared" si="9"/>
        <v>4200</v>
      </c>
      <c r="R516" s="42"/>
    </row>
    <row r="517" customFormat="1" spans="1:18">
      <c r="A517" s="38">
        <v>512</v>
      </c>
      <c r="B517" s="35" t="s">
        <v>515</v>
      </c>
      <c r="C517" s="35" t="s">
        <v>566</v>
      </c>
      <c r="D517" s="39">
        <v>5</v>
      </c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>
        <f t="shared" si="9"/>
        <v>1500</v>
      </c>
      <c r="R517" s="42"/>
    </row>
    <row r="518" customFormat="1" spans="1:18">
      <c r="A518" s="38">
        <v>513</v>
      </c>
      <c r="B518" s="35" t="s">
        <v>515</v>
      </c>
      <c r="C518" s="35" t="s">
        <v>567</v>
      </c>
      <c r="D518" s="39">
        <v>1.5</v>
      </c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>
        <f t="shared" si="9"/>
        <v>450</v>
      </c>
      <c r="R518" s="42"/>
    </row>
    <row r="519" customFormat="1" spans="1:18">
      <c r="A519" s="38">
        <v>514</v>
      </c>
      <c r="B519" s="35" t="s">
        <v>515</v>
      </c>
      <c r="C519" s="35" t="s">
        <v>568</v>
      </c>
      <c r="D519" s="39">
        <v>2</v>
      </c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>
        <f t="shared" si="9"/>
        <v>600</v>
      </c>
      <c r="R519" s="42"/>
    </row>
    <row r="520" customFormat="1" spans="1:18">
      <c r="A520" s="38">
        <v>515</v>
      </c>
      <c r="B520" s="35" t="s">
        <v>515</v>
      </c>
      <c r="C520" s="35" t="s">
        <v>569</v>
      </c>
      <c r="D520" s="39">
        <v>1.1</v>
      </c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>
        <f t="shared" si="9"/>
        <v>330</v>
      </c>
      <c r="R520" s="42"/>
    </row>
    <row r="521" customFormat="1" spans="1:18">
      <c r="A521" s="38">
        <v>516</v>
      </c>
      <c r="B521" s="35" t="s">
        <v>515</v>
      </c>
      <c r="C521" s="35" t="s">
        <v>570</v>
      </c>
      <c r="D521" s="39">
        <v>1.6</v>
      </c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>
        <f t="shared" si="9"/>
        <v>480</v>
      </c>
      <c r="R521" s="42"/>
    </row>
    <row r="522" customFormat="1" spans="1:18">
      <c r="A522" s="38">
        <v>517</v>
      </c>
      <c r="B522" s="35" t="s">
        <v>515</v>
      </c>
      <c r="C522" s="35" t="s">
        <v>571</v>
      </c>
      <c r="D522" s="39">
        <v>1.3</v>
      </c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>
        <f t="shared" si="9"/>
        <v>390</v>
      </c>
      <c r="R522" s="42"/>
    </row>
    <row r="523" customFormat="1" spans="1:18">
      <c r="A523" s="38">
        <v>518</v>
      </c>
      <c r="B523" s="35" t="s">
        <v>515</v>
      </c>
      <c r="C523" s="35" t="s">
        <v>572</v>
      </c>
      <c r="D523" s="39">
        <v>1</v>
      </c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>
        <f t="shared" si="9"/>
        <v>300</v>
      </c>
      <c r="R523" s="42"/>
    </row>
    <row r="524" customFormat="1" spans="1:18">
      <c r="A524" s="38">
        <v>519</v>
      </c>
      <c r="B524" s="35" t="s">
        <v>515</v>
      </c>
      <c r="C524" s="35" t="s">
        <v>573</v>
      </c>
      <c r="D524" s="39">
        <v>0.7</v>
      </c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>
        <f t="shared" si="9"/>
        <v>210</v>
      </c>
      <c r="R524" s="42"/>
    </row>
    <row r="525" customFormat="1" spans="1:18">
      <c r="A525" s="38">
        <v>520</v>
      </c>
      <c r="B525" s="35" t="s">
        <v>515</v>
      </c>
      <c r="C525" s="35" t="s">
        <v>574</v>
      </c>
      <c r="D525" s="39">
        <v>1</v>
      </c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>
        <f t="shared" si="9"/>
        <v>300</v>
      </c>
      <c r="R525" s="42"/>
    </row>
    <row r="526" customFormat="1" spans="1:18">
      <c r="A526" s="38">
        <v>521</v>
      </c>
      <c r="B526" s="35" t="s">
        <v>515</v>
      </c>
      <c r="C526" s="35" t="s">
        <v>575</v>
      </c>
      <c r="D526" s="39">
        <v>2</v>
      </c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>
        <f t="shared" si="9"/>
        <v>600</v>
      </c>
      <c r="R526" s="42"/>
    </row>
    <row r="527" customFormat="1" spans="1:18">
      <c r="A527" s="38">
        <v>522</v>
      </c>
      <c r="B527" s="35" t="s">
        <v>515</v>
      </c>
      <c r="C527" s="35" t="s">
        <v>576</v>
      </c>
      <c r="D527" s="39">
        <v>1.3</v>
      </c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>
        <f t="shared" si="9"/>
        <v>390</v>
      </c>
      <c r="R527" s="42"/>
    </row>
    <row r="528" customFormat="1" spans="1:18">
      <c r="A528" s="38">
        <v>523</v>
      </c>
      <c r="B528" s="35" t="s">
        <v>515</v>
      </c>
      <c r="C528" s="35" t="s">
        <v>577</v>
      </c>
      <c r="D528" s="39">
        <v>0.8</v>
      </c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>
        <f t="shared" si="9"/>
        <v>240</v>
      </c>
      <c r="R528" s="42"/>
    </row>
    <row r="529" customFormat="1" spans="1:18">
      <c r="A529" s="38">
        <v>524</v>
      </c>
      <c r="B529" s="35" t="s">
        <v>515</v>
      </c>
      <c r="C529" s="35" t="s">
        <v>578</v>
      </c>
      <c r="D529" s="39">
        <v>1.2</v>
      </c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>
        <f t="shared" si="9"/>
        <v>360</v>
      </c>
      <c r="R529" s="42"/>
    </row>
    <row r="530" customFormat="1" spans="1:18">
      <c r="A530" s="38">
        <v>525</v>
      </c>
      <c r="B530" s="35" t="s">
        <v>515</v>
      </c>
      <c r="C530" s="35" t="s">
        <v>579</v>
      </c>
      <c r="D530" s="39">
        <v>0.5</v>
      </c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>
        <f t="shared" ref="Q530:Q593" si="10">D530*300+H530*250</f>
        <v>150</v>
      </c>
      <c r="R530" s="42"/>
    </row>
    <row r="531" customFormat="1" spans="1:18">
      <c r="A531" s="38">
        <v>526</v>
      </c>
      <c r="B531" s="35" t="s">
        <v>515</v>
      </c>
      <c r="C531" s="35" t="s">
        <v>580</v>
      </c>
      <c r="D531" s="39">
        <v>1</v>
      </c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>
        <f t="shared" si="10"/>
        <v>300</v>
      </c>
      <c r="R531" s="42"/>
    </row>
    <row r="532" customFormat="1" spans="1:18">
      <c r="A532" s="38">
        <v>527</v>
      </c>
      <c r="B532" s="35" t="s">
        <v>515</v>
      </c>
      <c r="C532" s="35" t="s">
        <v>581</v>
      </c>
      <c r="D532" s="39">
        <v>1.2</v>
      </c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>
        <f t="shared" si="10"/>
        <v>360</v>
      </c>
      <c r="R532" s="42"/>
    </row>
    <row r="533" customFormat="1" spans="1:18">
      <c r="A533" s="38">
        <v>528</v>
      </c>
      <c r="B533" s="35" t="s">
        <v>515</v>
      </c>
      <c r="C533" s="35" t="s">
        <v>582</v>
      </c>
      <c r="D533" s="39">
        <v>1.5</v>
      </c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>
        <f t="shared" si="10"/>
        <v>450</v>
      </c>
      <c r="R533" s="42"/>
    </row>
    <row r="534" customFormat="1" spans="1:18">
      <c r="A534" s="38">
        <v>529</v>
      </c>
      <c r="B534" s="35" t="s">
        <v>515</v>
      </c>
      <c r="C534" s="35" t="s">
        <v>583</v>
      </c>
      <c r="D534" s="39">
        <v>2</v>
      </c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>
        <f t="shared" si="10"/>
        <v>600</v>
      </c>
      <c r="R534" s="42"/>
    </row>
    <row r="535" customFormat="1" spans="1:18">
      <c r="A535" s="38">
        <v>530</v>
      </c>
      <c r="B535" s="35" t="s">
        <v>515</v>
      </c>
      <c r="C535" s="35" t="s">
        <v>584</v>
      </c>
      <c r="D535" s="39">
        <v>0.5</v>
      </c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>
        <f t="shared" si="10"/>
        <v>150</v>
      </c>
      <c r="R535" s="42"/>
    </row>
    <row r="536" customFormat="1" spans="1:18">
      <c r="A536" s="38">
        <v>531</v>
      </c>
      <c r="B536" s="35" t="s">
        <v>515</v>
      </c>
      <c r="C536" s="35" t="s">
        <v>585</v>
      </c>
      <c r="D536" s="39">
        <v>1</v>
      </c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>
        <f t="shared" si="10"/>
        <v>300</v>
      </c>
      <c r="R536" s="42"/>
    </row>
    <row r="537" customFormat="1" spans="1:18">
      <c r="A537" s="38">
        <v>532</v>
      </c>
      <c r="B537" s="35" t="s">
        <v>515</v>
      </c>
      <c r="C537" s="35" t="s">
        <v>586</v>
      </c>
      <c r="D537" s="39">
        <v>2</v>
      </c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>
        <f t="shared" si="10"/>
        <v>600</v>
      </c>
      <c r="R537" s="42"/>
    </row>
    <row r="538" customFormat="1" spans="1:18">
      <c r="A538" s="38">
        <v>533</v>
      </c>
      <c r="B538" s="35" t="s">
        <v>515</v>
      </c>
      <c r="C538" s="35" t="s">
        <v>587</v>
      </c>
      <c r="D538" s="39">
        <v>27</v>
      </c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>
        <f t="shared" si="10"/>
        <v>8100</v>
      </c>
      <c r="R538" s="42"/>
    </row>
    <row r="539" customFormat="1" spans="1:18">
      <c r="A539" s="38">
        <v>534</v>
      </c>
      <c r="B539" s="35" t="s">
        <v>30</v>
      </c>
      <c r="C539" s="35" t="s">
        <v>588</v>
      </c>
      <c r="D539" s="39">
        <v>1</v>
      </c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>
        <f t="shared" ref="Q539:Q570" si="11">D539*300+H539*250</f>
        <v>300</v>
      </c>
      <c r="R539" s="42"/>
    </row>
    <row r="540" customFormat="1" spans="1:18">
      <c r="A540" s="38">
        <v>535</v>
      </c>
      <c r="B540" s="35" t="s">
        <v>30</v>
      </c>
      <c r="C540" s="35" t="s">
        <v>589</v>
      </c>
      <c r="D540" s="39">
        <v>3.5</v>
      </c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>
        <f t="shared" si="11"/>
        <v>1050</v>
      </c>
      <c r="R540" s="42"/>
    </row>
    <row r="541" customFormat="1" spans="1:18">
      <c r="A541" s="38">
        <v>536</v>
      </c>
      <c r="B541" s="35" t="s">
        <v>30</v>
      </c>
      <c r="C541" s="35" t="s">
        <v>590</v>
      </c>
      <c r="D541" s="39">
        <v>1.5</v>
      </c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>
        <f t="shared" si="11"/>
        <v>450</v>
      </c>
      <c r="R541" s="42"/>
    </row>
    <row r="542" customFormat="1" spans="1:18">
      <c r="A542" s="38">
        <v>537</v>
      </c>
      <c r="B542" s="35" t="s">
        <v>30</v>
      </c>
      <c r="C542" s="35" t="s">
        <v>591</v>
      </c>
      <c r="D542" s="39">
        <v>1</v>
      </c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>
        <f t="shared" si="11"/>
        <v>300</v>
      </c>
      <c r="R542" s="42"/>
    </row>
    <row r="543" customFormat="1" spans="1:18">
      <c r="A543" s="38">
        <v>538</v>
      </c>
      <c r="B543" s="35" t="s">
        <v>30</v>
      </c>
      <c r="C543" s="35" t="s">
        <v>592</v>
      </c>
      <c r="D543" s="39">
        <v>0.5</v>
      </c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>
        <f t="shared" si="11"/>
        <v>150</v>
      </c>
      <c r="R543" s="42"/>
    </row>
    <row r="544" customFormat="1" spans="1:18">
      <c r="A544" s="38">
        <v>539</v>
      </c>
      <c r="B544" s="35" t="s">
        <v>30</v>
      </c>
      <c r="C544" s="35" t="s">
        <v>593</v>
      </c>
      <c r="D544" s="39">
        <v>2</v>
      </c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>
        <f t="shared" si="11"/>
        <v>600</v>
      </c>
      <c r="R544" s="42"/>
    </row>
    <row r="545" customFormat="1" spans="1:18">
      <c r="A545" s="38">
        <v>540</v>
      </c>
      <c r="B545" s="35" t="s">
        <v>30</v>
      </c>
      <c r="C545" s="35" t="s">
        <v>594</v>
      </c>
      <c r="D545" s="39">
        <v>2</v>
      </c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>
        <f t="shared" si="11"/>
        <v>600</v>
      </c>
      <c r="R545" s="42"/>
    </row>
    <row r="546" customFormat="1" spans="1:18">
      <c r="A546" s="38">
        <v>541</v>
      </c>
      <c r="B546" s="35" t="s">
        <v>30</v>
      </c>
      <c r="C546" s="35" t="s">
        <v>595</v>
      </c>
      <c r="D546" s="39">
        <v>2.5</v>
      </c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>
        <f t="shared" si="11"/>
        <v>750</v>
      </c>
      <c r="R546" s="42"/>
    </row>
    <row r="547" customFormat="1" spans="1:18">
      <c r="A547" s="38">
        <v>542</v>
      </c>
      <c r="B547" s="35" t="s">
        <v>30</v>
      </c>
      <c r="C547" s="35" t="s">
        <v>596</v>
      </c>
      <c r="D547" s="39">
        <v>2</v>
      </c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>
        <f t="shared" si="11"/>
        <v>600</v>
      </c>
      <c r="R547" s="42"/>
    </row>
    <row r="548" customFormat="1" spans="1:18">
      <c r="A548" s="38">
        <v>543</v>
      </c>
      <c r="B548" s="35" t="s">
        <v>30</v>
      </c>
      <c r="C548" s="35" t="s">
        <v>597</v>
      </c>
      <c r="D548" s="39">
        <v>0.5</v>
      </c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>
        <f t="shared" si="11"/>
        <v>150</v>
      </c>
      <c r="R548" s="42"/>
    </row>
    <row r="549" customFormat="1" spans="1:18">
      <c r="A549" s="38">
        <v>544</v>
      </c>
      <c r="B549" s="35" t="s">
        <v>30</v>
      </c>
      <c r="C549" s="35" t="s">
        <v>598</v>
      </c>
      <c r="D549" s="39">
        <v>1</v>
      </c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>
        <f t="shared" si="11"/>
        <v>300</v>
      </c>
      <c r="R549" s="42"/>
    </row>
    <row r="550" customFormat="1" spans="1:18">
      <c r="A550" s="38">
        <v>545</v>
      </c>
      <c r="B550" s="35" t="s">
        <v>30</v>
      </c>
      <c r="C550" s="35" t="s">
        <v>599</v>
      </c>
      <c r="D550" s="39">
        <v>1</v>
      </c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>
        <f t="shared" si="11"/>
        <v>300</v>
      </c>
      <c r="R550" s="42"/>
    </row>
    <row r="551" customFormat="1" spans="1:18">
      <c r="A551" s="38">
        <v>546</v>
      </c>
      <c r="B551" s="35" t="s">
        <v>30</v>
      </c>
      <c r="C551" s="35" t="s">
        <v>600</v>
      </c>
      <c r="D551" s="39">
        <v>4</v>
      </c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>
        <f t="shared" si="11"/>
        <v>1200</v>
      </c>
      <c r="R551" s="42"/>
    </row>
    <row r="552" customFormat="1" spans="1:18">
      <c r="A552" s="38">
        <v>547</v>
      </c>
      <c r="B552" s="35" t="s">
        <v>30</v>
      </c>
      <c r="C552" s="35" t="s">
        <v>601</v>
      </c>
      <c r="D552" s="39">
        <v>0.8</v>
      </c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>
        <f t="shared" si="11"/>
        <v>240</v>
      </c>
      <c r="R552" s="42"/>
    </row>
    <row r="553" customFormat="1" spans="1:18">
      <c r="A553" s="38">
        <v>548</v>
      </c>
      <c r="B553" s="35" t="s">
        <v>30</v>
      </c>
      <c r="C553" s="35" t="s">
        <v>602</v>
      </c>
      <c r="D553" s="39">
        <v>1.5</v>
      </c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>
        <f t="shared" si="11"/>
        <v>450</v>
      </c>
      <c r="R553" s="42"/>
    </row>
    <row r="554" customFormat="1" spans="1:18">
      <c r="A554" s="38">
        <v>549</v>
      </c>
      <c r="B554" s="35" t="s">
        <v>30</v>
      </c>
      <c r="C554" s="35" t="s">
        <v>603</v>
      </c>
      <c r="D554" s="39">
        <v>1</v>
      </c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>
        <f t="shared" si="11"/>
        <v>300</v>
      </c>
      <c r="R554" s="42"/>
    </row>
    <row r="555" customFormat="1" spans="1:18">
      <c r="A555" s="38">
        <v>550</v>
      </c>
      <c r="B555" s="35" t="s">
        <v>30</v>
      </c>
      <c r="C555" s="35" t="s">
        <v>604</v>
      </c>
      <c r="D555" s="39">
        <v>1</v>
      </c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>
        <f t="shared" si="11"/>
        <v>300</v>
      </c>
      <c r="R555" s="42"/>
    </row>
    <row r="556" customFormat="1" spans="1:18">
      <c r="A556" s="38">
        <v>551</v>
      </c>
      <c r="B556" s="35" t="s">
        <v>30</v>
      </c>
      <c r="C556" s="35" t="s">
        <v>605</v>
      </c>
      <c r="D556" s="39">
        <v>2</v>
      </c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>
        <f t="shared" si="11"/>
        <v>600</v>
      </c>
      <c r="R556" s="42"/>
    </row>
    <row r="557" customFormat="1" spans="1:18">
      <c r="A557" s="38">
        <v>552</v>
      </c>
      <c r="B557" s="35" t="s">
        <v>30</v>
      </c>
      <c r="C557" s="35" t="s">
        <v>606</v>
      </c>
      <c r="D557" s="39">
        <v>1</v>
      </c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>
        <f t="shared" si="11"/>
        <v>300</v>
      </c>
      <c r="R557" s="42"/>
    </row>
    <row r="558" customFormat="1" spans="1:18">
      <c r="A558" s="38">
        <v>553</v>
      </c>
      <c r="B558" s="35" t="s">
        <v>30</v>
      </c>
      <c r="C558" s="35" t="s">
        <v>607</v>
      </c>
      <c r="D558" s="39">
        <v>0.5</v>
      </c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>
        <f t="shared" si="11"/>
        <v>150</v>
      </c>
      <c r="R558" s="42"/>
    </row>
    <row r="559" customFormat="1" spans="1:18">
      <c r="A559" s="38">
        <v>554</v>
      </c>
      <c r="B559" s="35" t="s">
        <v>30</v>
      </c>
      <c r="C559" s="35" t="s">
        <v>608</v>
      </c>
      <c r="D559" s="39">
        <v>1</v>
      </c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>
        <f t="shared" si="11"/>
        <v>300</v>
      </c>
      <c r="R559" s="42"/>
    </row>
    <row r="560" customFormat="1" spans="1:18">
      <c r="A560" s="38">
        <v>555</v>
      </c>
      <c r="B560" s="35" t="s">
        <v>30</v>
      </c>
      <c r="C560" s="35" t="s">
        <v>609</v>
      </c>
      <c r="D560" s="39">
        <v>0.4</v>
      </c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>
        <f t="shared" si="11"/>
        <v>120</v>
      </c>
      <c r="R560" s="42"/>
    </row>
    <row r="561" customFormat="1" spans="1:18">
      <c r="A561" s="38">
        <v>556</v>
      </c>
      <c r="B561" s="35" t="s">
        <v>30</v>
      </c>
      <c r="C561" s="35" t="s">
        <v>610</v>
      </c>
      <c r="D561" s="39">
        <v>1</v>
      </c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>
        <f t="shared" si="11"/>
        <v>300</v>
      </c>
      <c r="R561" s="42"/>
    </row>
    <row r="562" customFormat="1" spans="1:18">
      <c r="A562" s="38">
        <v>557</v>
      </c>
      <c r="B562" s="35" t="s">
        <v>30</v>
      </c>
      <c r="C562" s="35" t="s">
        <v>611</v>
      </c>
      <c r="D562" s="39">
        <v>6</v>
      </c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>
        <f t="shared" si="11"/>
        <v>1800</v>
      </c>
      <c r="R562" s="42"/>
    </row>
    <row r="563" customFormat="1" spans="1:18">
      <c r="A563" s="38">
        <v>558</v>
      </c>
      <c r="B563" s="35" t="s">
        <v>30</v>
      </c>
      <c r="C563" s="35" t="s">
        <v>612</v>
      </c>
      <c r="D563" s="39">
        <v>1</v>
      </c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>
        <f t="shared" si="11"/>
        <v>300</v>
      </c>
      <c r="R563" s="42"/>
    </row>
    <row r="564" customFormat="1" spans="1:18">
      <c r="A564" s="38">
        <v>559</v>
      </c>
      <c r="B564" s="35" t="s">
        <v>30</v>
      </c>
      <c r="C564" s="35" t="s">
        <v>613</v>
      </c>
      <c r="D564" s="39">
        <v>1</v>
      </c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>
        <f t="shared" si="11"/>
        <v>300</v>
      </c>
      <c r="R564" s="42"/>
    </row>
    <row r="565" customFormat="1" spans="1:18">
      <c r="A565" s="38">
        <v>560</v>
      </c>
      <c r="B565" s="35" t="s">
        <v>30</v>
      </c>
      <c r="C565" s="35" t="s">
        <v>614</v>
      </c>
      <c r="D565" s="39">
        <v>1</v>
      </c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>
        <f t="shared" si="11"/>
        <v>300</v>
      </c>
      <c r="R565" s="42"/>
    </row>
    <row r="566" customFormat="1" spans="1:18">
      <c r="A566" s="38">
        <v>561</v>
      </c>
      <c r="B566" s="35" t="s">
        <v>30</v>
      </c>
      <c r="C566" s="35" t="s">
        <v>615</v>
      </c>
      <c r="D566" s="39">
        <v>3</v>
      </c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>
        <f t="shared" si="11"/>
        <v>900</v>
      </c>
      <c r="R566" s="42"/>
    </row>
    <row r="567" customFormat="1" spans="1:18">
      <c r="A567" s="38">
        <v>562</v>
      </c>
      <c r="B567" s="35" t="s">
        <v>30</v>
      </c>
      <c r="C567" s="35" t="s">
        <v>379</v>
      </c>
      <c r="D567" s="39">
        <v>3</v>
      </c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>
        <f t="shared" si="11"/>
        <v>900</v>
      </c>
      <c r="R567" s="42"/>
    </row>
    <row r="568" customFormat="1" spans="1:18">
      <c r="A568" s="38">
        <v>563</v>
      </c>
      <c r="B568" s="35" t="s">
        <v>30</v>
      </c>
      <c r="C568" s="35" t="s">
        <v>616</v>
      </c>
      <c r="D568" s="39">
        <v>3</v>
      </c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>
        <f t="shared" si="11"/>
        <v>900</v>
      </c>
      <c r="R568" s="42"/>
    </row>
    <row r="569" customFormat="1" spans="1:18">
      <c r="A569" s="38">
        <v>564</v>
      </c>
      <c r="B569" s="35" t="s">
        <v>30</v>
      </c>
      <c r="C569" s="35" t="s">
        <v>617</v>
      </c>
      <c r="D569" s="39">
        <v>2</v>
      </c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>
        <f t="shared" si="11"/>
        <v>600</v>
      </c>
      <c r="R569" s="42"/>
    </row>
    <row r="570" customFormat="1" spans="1:18">
      <c r="A570" s="38">
        <v>565</v>
      </c>
      <c r="B570" s="35" t="s">
        <v>30</v>
      </c>
      <c r="C570" s="35" t="s">
        <v>618</v>
      </c>
      <c r="D570" s="39">
        <v>0.5</v>
      </c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>
        <f t="shared" si="11"/>
        <v>150</v>
      </c>
      <c r="R570" s="42"/>
    </row>
    <row r="571" customFormat="1" spans="1:18">
      <c r="A571" s="38">
        <v>566</v>
      </c>
      <c r="B571" s="35" t="s">
        <v>30</v>
      </c>
      <c r="C571" s="35" t="s">
        <v>619</v>
      </c>
      <c r="D571" s="39">
        <v>3</v>
      </c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>
        <f t="shared" ref="Q571:Q607" si="12">D571*300+H571*250</f>
        <v>900</v>
      </c>
      <c r="R571" s="42"/>
    </row>
    <row r="572" customFormat="1" spans="1:18">
      <c r="A572" s="38">
        <v>567</v>
      </c>
      <c r="B572" s="35" t="s">
        <v>30</v>
      </c>
      <c r="C572" s="35" t="s">
        <v>620</v>
      </c>
      <c r="D572" s="39">
        <v>2</v>
      </c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>
        <f t="shared" si="12"/>
        <v>600</v>
      </c>
      <c r="R572" s="42"/>
    </row>
    <row r="573" customFormat="1" spans="1:18">
      <c r="A573" s="38">
        <v>568</v>
      </c>
      <c r="B573" s="35" t="s">
        <v>30</v>
      </c>
      <c r="C573" s="35" t="s">
        <v>621</v>
      </c>
      <c r="D573" s="39">
        <v>2</v>
      </c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>
        <f t="shared" si="12"/>
        <v>600</v>
      </c>
      <c r="R573" s="42"/>
    </row>
    <row r="574" customFormat="1" spans="1:18">
      <c r="A574" s="38">
        <v>569</v>
      </c>
      <c r="B574" s="35" t="s">
        <v>30</v>
      </c>
      <c r="C574" s="35" t="s">
        <v>622</v>
      </c>
      <c r="D574" s="39">
        <v>3</v>
      </c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>
        <f t="shared" si="12"/>
        <v>900</v>
      </c>
      <c r="R574" s="42"/>
    </row>
    <row r="575" customFormat="1" spans="1:18">
      <c r="A575" s="38">
        <v>570</v>
      </c>
      <c r="B575" s="35" t="s">
        <v>30</v>
      </c>
      <c r="C575" s="35" t="s">
        <v>623</v>
      </c>
      <c r="D575" s="39">
        <v>1</v>
      </c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>
        <f t="shared" si="12"/>
        <v>300</v>
      </c>
      <c r="R575" s="42"/>
    </row>
    <row r="576" customFormat="1" spans="1:18">
      <c r="A576" s="38">
        <v>571</v>
      </c>
      <c r="B576" s="35" t="s">
        <v>30</v>
      </c>
      <c r="C576" s="35" t="s">
        <v>624</v>
      </c>
      <c r="D576" s="39">
        <v>1.5</v>
      </c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>
        <f t="shared" si="12"/>
        <v>450</v>
      </c>
      <c r="R576" s="42"/>
    </row>
    <row r="577" customFormat="1" spans="1:18">
      <c r="A577" s="38">
        <v>572</v>
      </c>
      <c r="B577" s="35" t="s">
        <v>30</v>
      </c>
      <c r="C577" s="35" t="s">
        <v>625</v>
      </c>
      <c r="D577" s="39">
        <v>0.3</v>
      </c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>
        <f t="shared" si="12"/>
        <v>90</v>
      </c>
      <c r="R577" s="42"/>
    </row>
    <row r="578" customFormat="1" spans="1:18">
      <c r="A578" s="38">
        <v>573</v>
      </c>
      <c r="B578" s="35" t="s">
        <v>30</v>
      </c>
      <c r="C578" s="35" t="s">
        <v>626</v>
      </c>
      <c r="D578" s="39">
        <v>0.3</v>
      </c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>
        <f t="shared" si="12"/>
        <v>90</v>
      </c>
      <c r="R578" s="42"/>
    </row>
    <row r="579" customFormat="1" spans="1:18">
      <c r="A579" s="38">
        <v>574</v>
      </c>
      <c r="B579" s="35" t="s">
        <v>30</v>
      </c>
      <c r="C579" s="35" t="s">
        <v>627</v>
      </c>
      <c r="D579" s="39">
        <v>1</v>
      </c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>
        <f t="shared" si="12"/>
        <v>300</v>
      </c>
      <c r="R579" s="42"/>
    </row>
    <row r="580" customFormat="1" spans="1:18">
      <c r="A580" s="38">
        <v>575</v>
      </c>
      <c r="B580" s="35" t="s">
        <v>30</v>
      </c>
      <c r="C580" s="35" t="s">
        <v>628</v>
      </c>
      <c r="D580" s="39">
        <v>1</v>
      </c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>
        <f t="shared" si="12"/>
        <v>300</v>
      </c>
      <c r="R580" s="42"/>
    </row>
    <row r="581" customFormat="1" spans="1:18">
      <c r="A581" s="38">
        <v>576</v>
      </c>
      <c r="B581" s="35" t="s">
        <v>30</v>
      </c>
      <c r="C581" s="35" t="s">
        <v>629</v>
      </c>
      <c r="D581" s="39">
        <v>2</v>
      </c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>
        <f t="shared" si="12"/>
        <v>600</v>
      </c>
      <c r="R581" s="42"/>
    </row>
    <row r="582" customFormat="1" spans="1:18">
      <c r="A582" s="38">
        <v>577</v>
      </c>
      <c r="B582" s="35" t="s">
        <v>30</v>
      </c>
      <c r="C582" s="35" t="s">
        <v>630</v>
      </c>
      <c r="D582" s="39">
        <v>4</v>
      </c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>
        <f t="shared" si="12"/>
        <v>1200</v>
      </c>
      <c r="R582" s="42"/>
    </row>
    <row r="583" customFormat="1" spans="1:18">
      <c r="A583" s="38">
        <v>578</v>
      </c>
      <c r="B583" s="35" t="s">
        <v>30</v>
      </c>
      <c r="C583" s="35" t="s">
        <v>631</v>
      </c>
      <c r="D583" s="39">
        <v>2</v>
      </c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>
        <f t="shared" si="12"/>
        <v>600</v>
      </c>
      <c r="R583" s="42"/>
    </row>
    <row r="584" customFormat="1" spans="1:18">
      <c r="A584" s="38">
        <v>579</v>
      </c>
      <c r="B584" s="35" t="s">
        <v>30</v>
      </c>
      <c r="C584" s="35" t="s">
        <v>632</v>
      </c>
      <c r="D584" s="39">
        <v>1.5</v>
      </c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>
        <f t="shared" si="12"/>
        <v>450</v>
      </c>
      <c r="R584" s="42"/>
    </row>
    <row r="585" customFormat="1" spans="1:18">
      <c r="A585" s="38">
        <v>580</v>
      </c>
      <c r="B585" s="35" t="s">
        <v>30</v>
      </c>
      <c r="C585" s="35" t="s">
        <v>633</v>
      </c>
      <c r="D585" s="39">
        <v>1</v>
      </c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>
        <f t="shared" si="12"/>
        <v>300</v>
      </c>
      <c r="R585" s="42"/>
    </row>
    <row r="586" customFormat="1" spans="1:18">
      <c r="A586" s="38">
        <v>581</v>
      </c>
      <c r="B586" s="35" t="s">
        <v>30</v>
      </c>
      <c r="C586" s="35" t="s">
        <v>634</v>
      </c>
      <c r="D586" s="39">
        <v>6</v>
      </c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>
        <f t="shared" si="12"/>
        <v>1800</v>
      </c>
      <c r="R586" s="42"/>
    </row>
    <row r="587" customFormat="1" spans="1:18">
      <c r="A587" s="38">
        <v>582</v>
      </c>
      <c r="B587" s="35" t="s">
        <v>30</v>
      </c>
      <c r="C587" s="35" t="s">
        <v>635</v>
      </c>
      <c r="D587" s="39">
        <v>2</v>
      </c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>
        <f t="shared" si="12"/>
        <v>600</v>
      </c>
      <c r="R587" s="42"/>
    </row>
    <row r="588" customFormat="1" spans="1:18">
      <c r="A588" s="38">
        <v>583</v>
      </c>
      <c r="B588" s="35" t="s">
        <v>30</v>
      </c>
      <c r="C588" s="35" t="s">
        <v>636</v>
      </c>
      <c r="D588" s="39">
        <v>2</v>
      </c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>
        <f t="shared" si="12"/>
        <v>600</v>
      </c>
      <c r="R588" s="42"/>
    </row>
    <row r="589" customFormat="1" spans="1:18">
      <c r="A589" s="38">
        <v>584</v>
      </c>
      <c r="B589" s="35" t="s">
        <v>30</v>
      </c>
      <c r="C589" s="35" t="s">
        <v>637</v>
      </c>
      <c r="D589" s="39">
        <v>1</v>
      </c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>
        <f t="shared" si="12"/>
        <v>300</v>
      </c>
      <c r="R589" s="42"/>
    </row>
    <row r="590" customFormat="1" spans="1:18">
      <c r="A590" s="38">
        <v>585</v>
      </c>
      <c r="B590" s="35" t="s">
        <v>30</v>
      </c>
      <c r="C590" s="35" t="s">
        <v>638</v>
      </c>
      <c r="D590" s="39">
        <v>12</v>
      </c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>
        <f t="shared" si="12"/>
        <v>3600</v>
      </c>
      <c r="R590" s="42"/>
    </row>
    <row r="591" customFormat="1" spans="1:18">
      <c r="A591" s="38">
        <v>586</v>
      </c>
      <c r="B591" s="35" t="s">
        <v>30</v>
      </c>
      <c r="C591" s="35" t="s">
        <v>639</v>
      </c>
      <c r="D591" s="39">
        <v>6</v>
      </c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>
        <f t="shared" si="12"/>
        <v>1800</v>
      </c>
      <c r="R591" s="42"/>
    </row>
    <row r="592" customFormat="1" spans="1:18">
      <c r="A592" s="38">
        <v>587</v>
      </c>
      <c r="B592" s="35" t="s">
        <v>30</v>
      </c>
      <c r="C592" s="35" t="s">
        <v>640</v>
      </c>
      <c r="D592" s="39">
        <v>3</v>
      </c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>
        <f t="shared" si="12"/>
        <v>900</v>
      </c>
      <c r="R592" s="42"/>
    </row>
    <row r="593" customFormat="1" spans="1:18">
      <c r="A593" s="38">
        <v>588</v>
      </c>
      <c r="B593" s="35" t="s">
        <v>30</v>
      </c>
      <c r="C593" s="35" t="s">
        <v>641</v>
      </c>
      <c r="D593" s="39">
        <v>2</v>
      </c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>
        <f t="shared" si="12"/>
        <v>600</v>
      </c>
      <c r="R593" s="42"/>
    </row>
    <row r="594" customFormat="1" spans="1:18">
      <c r="A594" s="38">
        <v>589</v>
      </c>
      <c r="B594" s="35" t="s">
        <v>30</v>
      </c>
      <c r="C594" s="35" t="s">
        <v>642</v>
      </c>
      <c r="D594" s="39">
        <v>3</v>
      </c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>
        <f t="shared" si="12"/>
        <v>900</v>
      </c>
      <c r="R594" s="42"/>
    </row>
    <row r="595" customFormat="1" spans="1:18">
      <c r="A595" s="38">
        <v>590</v>
      </c>
      <c r="B595" s="35" t="s">
        <v>30</v>
      </c>
      <c r="C595" s="35" t="s">
        <v>643</v>
      </c>
      <c r="D595" s="39">
        <v>3</v>
      </c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>
        <f t="shared" si="12"/>
        <v>900</v>
      </c>
      <c r="R595" s="42"/>
    </row>
    <row r="596" customFormat="1" spans="1:18">
      <c r="A596" s="38">
        <v>591</v>
      </c>
      <c r="B596" s="35" t="s">
        <v>30</v>
      </c>
      <c r="C596" s="35" t="s">
        <v>644</v>
      </c>
      <c r="D596" s="39">
        <v>2</v>
      </c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>
        <f t="shared" si="12"/>
        <v>600</v>
      </c>
      <c r="R596" s="42"/>
    </row>
    <row r="597" customFormat="1" spans="1:18">
      <c r="A597" s="38">
        <v>592</v>
      </c>
      <c r="B597" s="35" t="s">
        <v>30</v>
      </c>
      <c r="C597" s="35" t="s">
        <v>645</v>
      </c>
      <c r="D597" s="39">
        <v>3</v>
      </c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>
        <f t="shared" si="12"/>
        <v>900</v>
      </c>
      <c r="R597" s="42"/>
    </row>
    <row r="598" customFormat="1" spans="1:18">
      <c r="A598" s="38">
        <v>593</v>
      </c>
      <c r="B598" s="35" t="s">
        <v>30</v>
      </c>
      <c r="C598" s="35" t="s">
        <v>646</v>
      </c>
      <c r="D598" s="39">
        <v>3</v>
      </c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>
        <f t="shared" si="12"/>
        <v>900</v>
      </c>
      <c r="R598" s="42"/>
    </row>
    <row r="599" customFormat="1" spans="1:18">
      <c r="A599" s="38">
        <v>594</v>
      </c>
      <c r="B599" s="35" t="s">
        <v>30</v>
      </c>
      <c r="C599" s="35" t="s">
        <v>647</v>
      </c>
      <c r="D599" s="39">
        <v>5</v>
      </c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>
        <f t="shared" si="12"/>
        <v>1500</v>
      </c>
      <c r="R599" s="42"/>
    </row>
    <row r="600" customFormat="1" spans="1:18">
      <c r="A600" s="38">
        <v>595</v>
      </c>
      <c r="B600" s="35" t="s">
        <v>30</v>
      </c>
      <c r="C600" s="35" t="s">
        <v>648</v>
      </c>
      <c r="D600" s="39">
        <v>2</v>
      </c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>
        <f t="shared" si="12"/>
        <v>600</v>
      </c>
      <c r="R600" s="42"/>
    </row>
    <row r="601" customFormat="1" spans="1:18">
      <c r="A601" s="38">
        <v>596</v>
      </c>
      <c r="B601" s="35" t="s">
        <v>30</v>
      </c>
      <c r="C601" s="35" t="s">
        <v>649</v>
      </c>
      <c r="D601" s="39">
        <v>2</v>
      </c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>
        <f t="shared" si="12"/>
        <v>600</v>
      </c>
      <c r="R601" s="42"/>
    </row>
    <row r="602" customFormat="1" spans="1:18">
      <c r="A602" s="38">
        <v>597</v>
      </c>
      <c r="B602" s="35" t="s">
        <v>30</v>
      </c>
      <c r="C602" s="35" t="s">
        <v>650</v>
      </c>
      <c r="D602" s="39">
        <v>0.2</v>
      </c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>
        <f t="shared" si="12"/>
        <v>60</v>
      </c>
      <c r="R602" s="42"/>
    </row>
    <row r="603" customFormat="1" spans="1:18">
      <c r="A603" s="38">
        <v>598</v>
      </c>
      <c r="B603" s="35" t="s">
        <v>30</v>
      </c>
      <c r="C603" s="35" t="s">
        <v>651</v>
      </c>
      <c r="D603" s="39">
        <v>9.5</v>
      </c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>
        <f t="shared" si="12"/>
        <v>2850</v>
      </c>
      <c r="R603" s="42"/>
    </row>
    <row r="604" customFormat="1" spans="1:18">
      <c r="A604" s="38">
        <v>600</v>
      </c>
      <c r="B604" s="35" t="s">
        <v>30</v>
      </c>
      <c r="C604" s="35" t="s">
        <v>652</v>
      </c>
      <c r="D604" s="39">
        <v>1</v>
      </c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>
        <f t="shared" si="12"/>
        <v>300</v>
      </c>
      <c r="R604" s="42"/>
    </row>
    <row r="605" customFormat="1" spans="1:18">
      <c r="A605" s="38">
        <v>601</v>
      </c>
      <c r="B605" s="35" t="s">
        <v>30</v>
      </c>
      <c r="C605" s="35" t="s">
        <v>653</v>
      </c>
      <c r="D605" s="39">
        <v>1</v>
      </c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>
        <f t="shared" si="12"/>
        <v>300</v>
      </c>
      <c r="R605" s="42"/>
    </row>
    <row r="606" customFormat="1" ht="27" spans="1:18">
      <c r="A606" s="38">
        <v>602</v>
      </c>
      <c r="B606" s="35" t="s">
        <v>30</v>
      </c>
      <c r="C606" s="35" t="s">
        <v>29</v>
      </c>
      <c r="D606" s="39"/>
      <c r="E606" s="39"/>
      <c r="F606" s="39"/>
      <c r="G606" s="39"/>
      <c r="H606" s="39">
        <v>227.5</v>
      </c>
      <c r="I606" s="39"/>
      <c r="J606" s="39"/>
      <c r="K606" s="39"/>
      <c r="L606" s="39"/>
      <c r="M606" s="39"/>
      <c r="N606" s="39"/>
      <c r="O606" s="39"/>
      <c r="P606" s="39"/>
      <c r="Q606" s="39">
        <f t="shared" si="12"/>
        <v>56875</v>
      </c>
      <c r="R606" s="42" t="s">
        <v>654</v>
      </c>
    </row>
    <row r="607" customFormat="1" spans="1:18">
      <c r="A607" s="38">
        <v>603</v>
      </c>
      <c r="B607" s="35" t="s">
        <v>655</v>
      </c>
      <c r="C607" s="35" t="s">
        <v>656</v>
      </c>
      <c r="D607" s="39">
        <v>1</v>
      </c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>
        <f t="shared" ref="Q607:Q670" si="13">D607*300+H607*250</f>
        <v>300</v>
      </c>
      <c r="R607" s="42"/>
    </row>
    <row r="608" customFormat="1" spans="1:18">
      <c r="A608" s="38">
        <v>604</v>
      </c>
      <c r="B608" s="35" t="s">
        <v>655</v>
      </c>
      <c r="C608" s="35" t="s">
        <v>657</v>
      </c>
      <c r="D608" s="39">
        <v>2.5</v>
      </c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>
        <f t="shared" si="13"/>
        <v>750</v>
      </c>
      <c r="R608" s="42"/>
    </row>
    <row r="609" customFormat="1" spans="1:18">
      <c r="A609" s="38">
        <v>605</v>
      </c>
      <c r="B609" s="35" t="s">
        <v>655</v>
      </c>
      <c r="C609" s="35" t="s">
        <v>658</v>
      </c>
      <c r="D609" s="39">
        <v>2.5</v>
      </c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>
        <f t="shared" si="13"/>
        <v>750</v>
      </c>
      <c r="R609" s="42"/>
    </row>
    <row r="610" customFormat="1" spans="1:18">
      <c r="A610" s="38">
        <v>606</v>
      </c>
      <c r="B610" s="35" t="s">
        <v>655</v>
      </c>
      <c r="C610" s="35" t="s">
        <v>659</v>
      </c>
      <c r="D610" s="39">
        <v>3.2</v>
      </c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>
        <f t="shared" si="13"/>
        <v>960</v>
      </c>
      <c r="R610" s="42"/>
    </row>
    <row r="611" customFormat="1" spans="1:18">
      <c r="A611" s="38">
        <v>607</v>
      </c>
      <c r="B611" s="35" t="s">
        <v>655</v>
      </c>
      <c r="C611" s="35" t="s">
        <v>660</v>
      </c>
      <c r="D611" s="39">
        <v>3.5</v>
      </c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>
        <f t="shared" si="13"/>
        <v>1050</v>
      </c>
      <c r="R611" s="42"/>
    </row>
    <row r="612" customFormat="1" spans="1:18">
      <c r="A612" s="38">
        <v>608</v>
      </c>
      <c r="B612" s="35" t="s">
        <v>655</v>
      </c>
      <c r="C612" s="35" t="s">
        <v>661</v>
      </c>
      <c r="D612" s="39">
        <v>1.2</v>
      </c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>
        <f t="shared" si="13"/>
        <v>360</v>
      </c>
      <c r="R612" s="42"/>
    </row>
    <row r="613" customFormat="1" spans="1:18">
      <c r="A613" s="38">
        <v>609</v>
      </c>
      <c r="B613" s="35" t="s">
        <v>655</v>
      </c>
      <c r="C613" s="35" t="s">
        <v>662</v>
      </c>
      <c r="D613" s="39">
        <v>2.5</v>
      </c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>
        <f t="shared" si="13"/>
        <v>750</v>
      </c>
      <c r="R613" s="42"/>
    </row>
    <row r="614" customFormat="1" spans="1:18">
      <c r="A614" s="38">
        <v>610</v>
      </c>
      <c r="B614" s="35" t="s">
        <v>655</v>
      </c>
      <c r="C614" s="35" t="s">
        <v>663</v>
      </c>
      <c r="D614" s="39">
        <v>1.5</v>
      </c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>
        <f t="shared" si="13"/>
        <v>450</v>
      </c>
      <c r="R614" s="42"/>
    </row>
    <row r="615" customFormat="1" spans="1:18">
      <c r="A615" s="38">
        <v>611</v>
      </c>
      <c r="B615" s="35" t="s">
        <v>655</v>
      </c>
      <c r="C615" s="35" t="s">
        <v>664</v>
      </c>
      <c r="D615" s="39">
        <v>1.5</v>
      </c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>
        <f t="shared" si="13"/>
        <v>450</v>
      </c>
      <c r="R615" s="42"/>
    </row>
    <row r="616" customFormat="1" spans="1:18">
      <c r="A616" s="38">
        <v>612</v>
      </c>
      <c r="B616" s="35" t="s">
        <v>655</v>
      </c>
      <c r="C616" s="35" t="s">
        <v>665</v>
      </c>
      <c r="D616" s="39">
        <v>1.5</v>
      </c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>
        <f t="shared" si="13"/>
        <v>450</v>
      </c>
      <c r="R616" s="42"/>
    </row>
    <row r="617" customFormat="1" spans="1:18">
      <c r="A617" s="38">
        <v>613</v>
      </c>
      <c r="B617" s="35" t="s">
        <v>655</v>
      </c>
      <c r="C617" s="35" t="s">
        <v>666</v>
      </c>
      <c r="D617" s="39">
        <v>1</v>
      </c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>
        <f t="shared" si="13"/>
        <v>300</v>
      </c>
      <c r="R617" s="42"/>
    </row>
    <row r="618" customFormat="1" spans="1:18">
      <c r="A618" s="38">
        <v>614</v>
      </c>
      <c r="B618" s="35" t="s">
        <v>655</v>
      </c>
      <c r="C618" s="35" t="s">
        <v>667</v>
      </c>
      <c r="D618" s="39">
        <v>0.5</v>
      </c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>
        <f t="shared" si="13"/>
        <v>150</v>
      </c>
      <c r="R618" s="42"/>
    </row>
    <row r="619" customFormat="1" spans="1:18">
      <c r="A619" s="38">
        <v>615</v>
      </c>
      <c r="B619" s="35" t="s">
        <v>655</v>
      </c>
      <c r="C619" s="35" t="s">
        <v>668</v>
      </c>
      <c r="D619" s="39">
        <v>1</v>
      </c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>
        <f t="shared" si="13"/>
        <v>300</v>
      </c>
      <c r="R619" s="42"/>
    </row>
    <row r="620" customFormat="1" spans="1:18">
      <c r="A620" s="38">
        <v>616</v>
      </c>
      <c r="B620" s="35" t="s">
        <v>655</v>
      </c>
      <c r="C620" s="35" t="s">
        <v>669</v>
      </c>
      <c r="D620" s="39">
        <v>1.5</v>
      </c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>
        <f t="shared" si="13"/>
        <v>450</v>
      </c>
      <c r="R620" s="42"/>
    </row>
    <row r="621" customFormat="1" spans="1:18">
      <c r="A621" s="38">
        <v>617</v>
      </c>
      <c r="B621" s="35" t="s">
        <v>655</v>
      </c>
      <c r="C621" s="35" t="s">
        <v>670</v>
      </c>
      <c r="D621" s="39">
        <v>1.5</v>
      </c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>
        <f t="shared" si="13"/>
        <v>450</v>
      </c>
      <c r="R621" s="42"/>
    </row>
    <row r="622" customFormat="1" spans="1:18">
      <c r="A622" s="38">
        <v>618</v>
      </c>
      <c r="B622" s="35" t="s">
        <v>655</v>
      </c>
      <c r="C622" s="35" t="s">
        <v>671</v>
      </c>
      <c r="D622" s="39">
        <v>1.5</v>
      </c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>
        <f t="shared" si="13"/>
        <v>450</v>
      </c>
      <c r="R622" s="42"/>
    </row>
    <row r="623" customFormat="1" spans="1:18">
      <c r="A623" s="38">
        <v>619</v>
      </c>
      <c r="B623" s="35" t="s">
        <v>655</v>
      </c>
      <c r="C623" s="35" t="s">
        <v>672</v>
      </c>
      <c r="D623" s="39">
        <v>0.5</v>
      </c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>
        <f t="shared" si="13"/>
        <v>150</v>
      </c>
      <c r="R623" s="42"/>
    </row>
    <row r="624" customFormat="1" spans="1:18">
      <c r="A624" s="38">
        <v>620</v>
      </c>
      <c r="B624" s="35" t="s">
        <v>655</v>
      </c>
      <c r="C624" s="35" t="s">
        <v>673</v>
      </c>
      <c r="D624" s="39">
        <v>0.7</v>
      </c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>
        <f t="shared" si="13"/>
        <v>210</v>
      </c>
      <c r="R624" s="42"/>
    </row>
    <row r="625" customFormat="1" spans="1:18">
      <c r="A625" s="38">
        <v>621</v>
      </c>
      <c r="B625" s="35" t="s">
        <v>655</v>
      </c>
      <c r="C625" s="35" t="s">
        <v>674</v>
      </c>
      <c r="D625" s="39">
        <v>4</v>
      </c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>
        <f t="shared" si="13"/>
        <v>1200</v>
      </c>
      <c r="R625" s="42"/>
    </row>
    <row r="626" customFormat="1" spans="1:18">
      <c r="A626" s="38">
        <v>622</v>
      </c>
      <c r="B626" s="35" t="s">
        <v>655</v>
      </c>
      <c r="C626" s="35" t="s">
        <v>675</v>
      </c>
      <c r="D626" s="39">
        <v>0.5</v>
      </c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>
        <f t="shared" si="13"/>
        <v>150</v>
      </c>
      <c r="R626" s="42"/>
    </row>
    <row r="627" customFormat="1" spans="1:18">
      <c r="A627" s="38">
        <v>623</v>
      </c>
      <c r="B627" s="35" t="s">
        <v>655</v>
      </c>
      <c r="C627" s="35" t="s">
        <v>676</v>
      </c>
      <c r="D627" s="39">
        <v>1</v>
      </c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>
        <f t="shared" si="13"/>
        <v>300</v>
      </c>
      <c r="R627" s="42"/>
    </row>
    <row r="628" customFormat="1" spans="1:18">
      <c r="A628" s="38">
        <v>624</v>
      </c>
      <c r="B628" s="35" t="s">
        <v>655</v>
      </c>
      <c r="C628" s="35" t="s">
        <v>677</v>
      </c>
      <c r="D628" s="39">
        <v>0.5</v>
      </c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>
        <f t="shared" si="13"/>
        <v>150</v>
      </c>
      <c r="R628" s="42"/>
    </row>
    <row r="629" customFormat="1" spans="1:18">
      <c r="A629" s="38">
        <v>625</v>
      </c>
      <c r="B629" s="35" t="s">
        <v>655</v>
      </c>
      <c r="C629" s="35" t="s">
        <v>678</v>
      </c>
      <c r="D629" s="39">
        <v>2</v>
      </c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>
        <f t="shared" si="13"/>
        <v>600</v>
      </c>
      <c r="R629" s="42"/>
    </row>
    <row r="630" customFormat="1" spans="1:18">
      <c r="A630" s="38">
        <v>626</v>
      </c>
      <c r="B630" s="35" t="s">
        <v>655</v>
      </c>
      <c r="C630" s="35" t="s">
        <v>679</v>
      </c>
      <c r="D630" s="39">
        <v>1</v>
      </c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>
        <f t="shared" si="13"/>
        <v>300</v>
      </c>
      <c r="R630" s="42"/>
    </row>
    <row r="631" customFormat="1" spans="1:18">
      <c r="A631" s="38">
        <v>627</v>
      </c>
      <c r="B631" s="35" t="s">
        <v>655</v>
      </c>
      <c r="C631" s="35" t="s">
        <v>680</v>
      </c>
      <c r="D631" s="39">
        <v>3.5</v>
      </c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>
        <f t="shared" si="13"/>
        <v>1050</v>
      </c>
      <c r="R631" s="42"/>
    </row>
    <row r="632" customFormat="1" spans="1:18">
      <c r="A632" s="38">
        <v>628</v>
      </c>
      <c r="B632" s="35" t="s">
        <v>655</v>
      </c>
      <c r="C632" s="35" t="s">
        <v>681</v>
      </c>
      <c r="D632" s="39">
        <v>2</v>
      </c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>
        <f t="shared" si="13"/>
        <v>600</v>
      </c>
      <c r="R632" s="42"/>
    </row>
    <row r="633" customFormat="1" spans="1:18">
      <c r="A633" s="38">
        <v>629</v>
      </c>
      <c r="B633" s="35" t="s">
        <v>655</v>
      </c>
      <c r="C633" s="35" t="s">
        <v>682</v>
      </c>
      <c r="D633" s="39">
        <v>5</v>
      </c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>
        <f t="shared" si="13"/>
        <v>1500</v>
      </c>
      <c r="R633" s="42"/>
    </row>
    <row r="634" customFormat="1" spans="1:18">
      <c r="A634" s="38">
        <v>630</v>
      </c>
      <c r="B634" s="35" t="s">
        <v>655</v>
      </c>
      <c r="C634" s="35" t="s">
        <v>683</v>
      </c>
      <c r="D634" s="39">
        <v>4.5</v>
      </c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>
        <f t="shared" si="13"/>
        <v>1350</v>
      </c>
      <c r="R634" s="42"/>
    </row>
    <row r="635" customFormat="1" spans="1:18">
      <c r="A635" s="38">
        <v>631</v>
      </c>
      <c r="B635" s="35" t="s">
        <v>655</v>
      </c>
      <c r="C635" s="35" t="s">
        <v>684</v>
      </c>
      <c r="D635" s="39">
        <v>3</v>
      </c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>
        <f t="shared" si="13"/>
        <v>900</v>
      </c>
      <c r="R635" s="42"/>
    </row>
    <row r="636" customFormat="1" spans="1:18">
      <c r="A636" s="38">
        <v>632</v>
      </c>
      <c r="B636" s="35" t="s">
        <v>655</v>
      </c>
      <c r="C636" s="35" t="s">
        <v>685</v>
      </c>
      <c r="D636" s="39">
        <v>2</v>
      </c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>
        <f t="shared" si="13"/>
        <v>600</v>
      </c>
      <c r="R636" s="42"/>
    </row>
    <row r="637" customFormat="1" spans="1:18">
      <c r="A637" s="38">
        <v>633</v>
      </c>
      <c r="B637" s="35" t="s">
        <v>655</v>
      </c>
      <c r="C637" s="35" t="s">
        <v>686</v>
      </c>
      <c r="D637" s="39">
        <v>2.5</v>
      </c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>
        <f t="shared" si="13"/>
        <v>750</v>
      </c>
      <c r="R637" s="42"/>
    </row>
    <row r="638" customFormat="1" spans="1:18">
      <c r="A638" s="38">
        <v>634</v>
      </c>
      <c r="B638" s="35" t="s">
        <v>655</v>
      </c>
      <c r="C638" s="35" t="s">
        <v>687</v>
      </c>
      <c r="D638" s="39">
        <v>3</v>
      </c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>
        <f t="shared" si="13"/>
        <v>900</v>
      </c>
      <c r="R638" s="42"/>
    </row>
    <row r="639" customFormat="1" spans="1:18">
      <c r="A639" s="38">
        <v>635</v>
      </c>
      <c r="B639" s="35" t="s">
        <v>655</v>
      </c>
      <c r="C639" s="35" t="s">
        <v>688</v>
      </c>
      <c r="D639" s="39">
        <v>3</v>
      </c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>
        <f t="shared" si="13"/>
        <v>900</v>
      </c>
      <c r="R639" s="42"/>
    </row>
    <row r="640" customFormat="1" spans="1:18">
      <c r="A640" s="38">
        <v>636</v>
      </c>
      <c r="B640" s="35" t="s">
        <v>655</v>
      </c>
      <c r="C640" s="35" t="s">
        <v>689</v>
      </c>
      <c r="D640" s="39">
        <v>1</v>
      </c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>
        <f t="shared" si="13"/>
        <v>300</v>
      </c>
      <c r="R640" s="42"/>
    </row>
    <row r="641" customFormat="1" spans="1:18">
      <c r="A641" s="38">
        <v>637</v>
      </c>
      <c r="B641" s="35" t="s">
        <v>655</v>
      </c>
      <c r="C641" s="35" t="s">
        <v>690</v>
      </c>
      <c r="D641" s="39">
        <v>2</v>
      </c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>
        <f t="shared" si="13"/>
        <v>600</v>
      </c>
      <c r="R641" s="42"/>
    </row>
    <row r="642" customFormat="1" spans="1:18">
      <c r="A642" s="38">
        <v>638</v>
      </c>
      <c r="B642" s="35" t="s">
        <v>655</v>
      </c>
      <c r="C642" s="35" t="s">
        <v>691</v>
      </c>
      <c r="D642" s="39">
        <v>3</v>
      </c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>
        <f t="shared" si="13"/>
        <v>900</v>
      </c>
      <c r="R642" s="42"/>
    </row>
    <row r="643" customFormat="1" spans="1:18">
      <c r="A643" s="38">
        <v>639</v>
      </c>
      <c r="B643" s="35" t="s">
        <v>655</v>
      </c>
      <c r="C643" s="35" t="s">
        <v>692</v>
      </c>
      <c r="D643" s="39">
        <v>1.5</v>
      </c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>
        <f t="shared" si="13"/>
        <v>450</v>
      </c>
      <c r="R643" s="42"/>
    </row>
    <row r="644" customFormat="1" spans="1:18">
      <c r="A644" s="38">
        <v>640</v>
      </c>
      <c r="B644" s="35" t="s">
        <v>655</v>
      </c>
      <c r="C644" s="35" t="s">
        <v>693</v>
      </c>
      <c r="D644" s="39">
        <v>2.5</v>
      </c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>
        <f t="shared" si="13"/>
        <v>750</v>
      </c>
      <c r="R644" s="42"/>
    </row>
    <row r="645" customFormat="1" spans="1:18">
      <c r="A645" s="38">
        <v>641</v>
      </c>
      <c r="B645" s="35" t="s">
        <v>655</v>
      </c>
      <c r="C645" s="35" t="s">
        <v>694</v>
      </c>
      <c r="D645" s="39">
        <v>1</v>
      </c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>
        <f t="shared" si="13"/>
        <v>300</v>
      </c>
      <c r="R645" s="42"/>
    </row>
    <row r="646" customFormat="1" spans="1:18">
      <c r="A646" s="38">
        <v>642</v>
      </c>
      <c r="B646" s="35" t="s">
        <v>655</v>
      </c>
      <c r="C646" s="35" t="s">
        <v>695</v>
      </c>
      <c r="D646" s="39">
        <v>2</v>
      </c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>
        <f t="shared" si="13"/>
        <v>600</v>
      </c>
      <c r="R646" s="42"/>
    </row>
    <row r="647" customFormat="1" spans="1:18">
      <c r="A647" s="38">
        <v>643</v>
      </c>
      <c r="B647" s="35" t="s">
        <v>655</v>
      </c>
      <c r="C647" s="35" t="s">
        <v>696</v>
      </c>
      <c r="D647" s="39">
        <v>4.5</v>
      </c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>
        <f t="shared" si="13"/>
        <v>1350</v>
      </c>
      <c r="R647" s="42"/>
    </row>
    <row r="648" customFormat="1" spans="1:18">
      <c r="A648" s="38">
        <v>644</v>
      </c>
      <c r="B648" s="35" t="s">
        <v>655</v>
      </c>
      <c r="C648" s="35" t="s">
        <v>697</v>
      </c>
      <c r="D648" s="39">
        <v>1.5</v>
      </c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>
        <f t="shared" si="13"/>
        <v>450</v>
      </c>
      <c r="R648" s="42"/>
    </row>
    <row r="649" customFormat="1" spans="1:18">
      <c r="A649" s="38">
        <v>645</v>
      </c>
      <c r="B649" s="35" t="s">
        <v>655</v>
      </c>
      <c r="C649" s="35" t="s">
        <v>698</v>
      </c>
      <c r="D649" s="39">
        <v>2</v>
      </c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>
        <f t="shared" si="13"/>
        <v>600</v>
      </c>
      <c r="R649" s="42"/>
    </row>
    <row r="650" customFormat="1" spans="1:18">
      <c r="A650" s="38">
        <v>646</v>
      </c>
      <c r="B650" s="35" t="s">
        <v>655</v>
      </c>
      <c r="C650" s="35" t="s">
        <v>587</v>
      </c>
      <c r="D650" s="39">
        <v>1</v>
      </c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>
        <f t="shared" si="13"/>
        <v>300</v>
      </c>
      <c r="R650" s="42"/>
    </row>
    <row r="651" customFormat="1" spans="1:18">
      <c r="A651" s="38">
        <v>647</v>
      </c>
      <c r="B651" s="35" t="s">
        <v>655</v>
      </c>
      <c r="C651" s="35" t="s">
        <v>587</v>
      </c>
      <c r="D651" s="39"/>
      <c r="E651" s="39"/>
      <c r="F651" s="39"/>
      <c r="G651" s="39"/>
      <c r="H651" s="39">
        <v>49</v>
      </c>
      <c r="I651" s="39"/>
      <c r="J651" s="39"/>
      <c r="K651" s="39"/>
      <c r="L651" s="39"/>
      <c r="M651" s="39"/>
      <c r="N651" s="39"/>
      <c r="O651" s="39"/>
      <c r="P651" s="39"/>
      <c r="Q651" s="39">
        <f t="shared" si="13"/>
        <v>12250</v>
      </c>
      <c r="R651" s="42" t="s">
        <v>699</v>
      </c>
    </row>
    <row r="652" customFormat="1" spans="1:18">
      <c r="A652" s="38">
        <v>648</v>
      </c>
      <c r="B652" s="35" t="s">
        <v>655</v>
      </c>
      <c r="C652" s="35" t="s">
        <v>700</v>
      </c>
      <c r="D652" s="39">
        <v>1</v>
      </c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>
        <f t="shared" si="13"/>
        <v>300</v>
      </c>
      <c r="R652" s="42"/>
    </row>
    <row r="653" customFormat="1" spans="1:18">
      <c r="A653" s="38">
        <v>649</v>
      </c>
      <c r="B653" s="35" t="s">
        <v>655</v>
      </c>
      <c r="C653" s="35" t="s">
        <v>701</v>
      </c>
      <c r="D653" s="39">
        <v>2</v>
      </c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>
        <f t="shared" si="13"/>
        <v>600</v>
      </c>
      <c r="R653" s="42"/>
    </row>
    <row r="654" customFormat="1" spans="1:18">
      <c r="A654" s="38">
        <v>650</v>
      </c>
      <c r="B654" s="35" t="s">
        <v>655</v>
      </c>
      <c r="C654" s="35" t="s">
        <v>702</v>
      </c>
      <c r="D654" s="39">
        <v>1.5</v>
      </c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>
        <f t="shared" si="13"/>
        <v>450</v>
      </c>
      <c r="R654" s="42"/>
    </row>
    <row r="655" customFormat="1" spans="1:18">
      <c r="A655" s="38">
        <v>651</v>
      </c>
      <c r="B655" s="35" t="s">
        <v>655</v>
      </c>
      <c r="C655" s="35" t="s">
        <v>703</v>
      </c>
      <c r="D655" s="39">
        <v>2</v>
      </c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>
        <f t="shared" si="13"/>
        <v>600</v>
      </c>
      <c r="R655" s="42"/>
    </row>
    <row r="656" customFormat="1" spans="1:18">
      <c r="A656" s="38">
        <v>652</v>
      </c>
      <c r="B656" s="35" t="s">
        <v>655</v>
      </c>
      <c r="C656" s="35" t="s">
        <v>704</v>
      </c>
      <c r="D656" s="39">
        <v>2</v>
      </c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>
        <f t="shared" si="13"/>
        <v>600</v>
      </c>
      <c r="R656" s="42"/>
    </row>
    <row r="657" customFormat="1" spans="1:18">
      <c r="A657" s="38">
        <v>653</v>
      </c>
      <c r="B657" s="35" t="s">
        <v>655</v>
      </c>
      <c r="C657" s="35" t="s">
        <v>705</v>
      </c>
      <c r="D657" s="39">
        <v>2</v>
      </c>
      <c r="E657" s="39"/>
      <c r="F657" s="39"/>
      <c r="G657" s="39"/>
      <c r="H657" s="39">
        <v>3.5</v>
      </c>
      <c r="I657" s="39"/>
      <c r="J657" s="39"/>
      <c r="K657" s="39"/>
      <c r="L657" s="39"/>
      <c r="M657" s="39"/>
      <c r="N657" s="39"/>
      <c r="O657" s="39"/>
      <c r="P657" s="39"/>
      <c r="Q657" s="39">
        <f t="shared" si="13"/>
        <v>1475</v>
      </c>
      <c r="R657" s="42"/>
    </row>
    <row r="658" customFormat="1" spans="1:18">
      <c r="A658" s="38">
        <v>654</v>
      </c>
      <c r="B658" s="35" t="s">
        <v>655</v>
      </c>
      <c r="C658" s="35" t="s">
        <v>706</v>
      </c>
      <c r="D658" s="39">
        <v>3.5</v>
      </c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>
        <f t="shared" si="13"/>
        <v>1050</v>
      </c>
      <c r="R658" s="42"/>
    </row>
    <row r="659" customFormat="1" spans="1:18">
      <c r="A659" s="38">
        <v>655</v>
      </c>
      <c r="B659" s="35" t="s">
        <v>655</v>
      </c>
      <c r="C659" s="35" t="s">
        <v>707</v>
      </c>
      <c r="D659" s="39">
        <v>7</v>
      </c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>
        <f t="shared" si="13"/>
        <v>2100</v>
      </c>
      <c r="R659" s="42"/>
    </row>
    <row r="660" customFormat="1" spans="1:18">
      <c r="A660" s="38">
        <v>656</v>
      </c>
      <c r="B660" s="35" t="s">
        <v>655</v>
      </c>
      <c r="C660" s="35" t="s">
        <v>708</v>
      </c>
      <c r="D660" s="39">
        <v>4.2</v>
      </c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>
        <f t="shared" si="13"/>
        <v>1260</v>
      </c>
      <c r="R660" s="42"/>
    </row>
    <row r="661" customFormat="1" spans="1:18">
      <c r="A661" s="38">
        <v>657</v>
      </c>
      <c r="B661" s="35" t="s">
        <v>655</v>
      </c>
      <c r="C661" s="35" t="s">
        <v>709</v>
      </c>
      <c r="D661" s="39">
        <v>2</v>
      </c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>
        <f t="shared" si="13"/>
        <v>600</v>
      </c>
      <c r="R661" s="42"/>
    </row>
    <row r="662" customFormat="1" spans="1:18">
      <c r="A662" s="38">
        <v>658</v>
      </c>
      <c r="B662" s="35" t="s">
        <v>655</v>
      </c>
      <c r="C662" s="35" t="s">
        <v>710</v>
      </c>
      <c r="D662" s="39">
        <v>6.4</v>
      </c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>
        <f t="shared" si="13"/>
        <v>1920</v>
      </c>
      <c r="R662" s="42"/>
    </row>
    <row r="663" customFormat="1" spans="1:18">
      <c r="A663" s="38">
        <v>659</v>
      </c>
      <c r="B663" s="35" t="s">
        <v>655</v>
      </c>
      <c r="C663" s="35" t="s">
        <v>711</v>
      </c>
      <c r="D663" s="39">
        <v>1.3</v>
      </c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>
        <f t="shared" si="13"/>
        <v>390</v>
      </c>
      <c r="R663" s="42"/>
    </row>
    <row r="664" customFormat="1" spans="1:18">
      <c r="A664" s="38">
        <v>660</v>
      </c>
      <c r="B664" s="35" t="s">
        <v>655</v>
      </c>
      <c r="C664" s="35" t="s">
        <v>712</v>
      </c>
      <c r="D664" s="39">
        <v>4</v>
      </c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>
        <f t="shared" si="13"/>
        <v>1200</v>
      </c>
      <c r="R664" s="42"/>
    </row>
    <row r="665" customFormat="1" spans="1:18">
      <c r="A665" s="38">
        <v>661</v>
      </c>
      <c r="B665" s="35" t="s">
        <v>655</v>
      </c>
      <c r="C665" s="35" t="s">
        <v>713</v>
      </c>
      <c r="D665" s="39">
        <v>1.8</v>
      </c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>
        <f t="shared" si="13"/>
        <v>540</v>
      </c>
      <c r="R665" s="42"/>
    </row>
    <row r="666" customFormat="1" spans="1:18">
      <c r="A666" s="38">
        <v>662</v>
      </c>
      <c r="B666" s="35" t="s">
        <v>655</v>
      </c>
      <c r="C666" s="35" t="s">
        <v>714</v>
      </c>
      <c r="D666" s="39">
        <v>1.9</v>
      </c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>
        <f t="shared" si="13"/>
        <v>570</v>
      </c>
      <c r="R666" s="42"/>
    </row>
    <row r="667" customFormat="1" spans="1:18">
      <c r="A667" s="38">
        <v>663</v>
      </c>
      <c r="B667" s="35" t="s">
        <v>655</v>
      </c>
      <c r="C667" s="35" t="s">
        <v>715</v>
      </c>
      <c r="D667" s="39">
        <v>5.5</v>
      </c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>
        <f t="shared" si="13"/>
        <v>1650</v>
      </c>
      <c r="R667" s="42"/>
    </row>
    <row r="668" customFormat="1" spans="1:18">
      <c r="A668" s="38">
        <v>664</v>
      </c>
      <c r="B668" s="35" t="s">
        <v>655</v>
      </c>
      <c r="C668" s="35" t="s">
        <v>716</v>
      </c>
      <c r="D668" s="39">
        <v>1.5</v>
      </c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>
        <f t="shared" si="13"/>
        <v>450</v>
      </c>
      <c r="R668" s="42"/>
    </row>
    <row r="669" customFormat="1" spans="1:18">
      <c r="A669" s="38">
        <v>665</v>
      </c>
      <c r="B669" s="35" t="s">
        <v>655</v>
      </c>
      <c r="C669" s="35" t="s">
        <v>717</v>
      </c>
      <c r="D669" s="39">
        <v>0.4</v>
      </c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>
        <f t="shared" si="13"/>
        <v>120</v>
      </c>
      <c r="R669" s="42"/>
    </row>
    <row r="670" customFormat="1" spans="1:18">
      <c r="A670" s="38">
        <v>666</v>
      </c>
      <c r="B670" s="35" t="s">
        <v>655</v>
      </c>
      <c r="C670" s="35" t="s">
        <v>718</v>
      </c>
      <c r="D670" s="39">
        <v>1</v>
      </c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>
        <f t="shared" si="13"/>
        <v>300</v>
      </c>
      <c r="R670" s="42"/>
    </row>
    <row r="671" customFormat="1" spans="1:18">
      <c r="A671" s="38">
        <v>667</v>
      </c>
      <c r="B671" s="35" t="s">
        <v>655</v>
      </c>
      <c r="C671" s="35" t="s">
        <v>719</v>
      </c>
      <c r="D671" s="39">
        <v>3</v>
      </c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>
        <f t="shared" ref="Q671:Q734" si="14">D671*300+H671*250</f>
        <v>900</v>
      </c>
      <c r="R671" s="42"/>
    </row>
    <row r="672" customFormat="1" spans="1:18">
      <c r="A672" s="38">
        <v>668</v>
      </c>
      <c r="B672" s="35" t="s">
        <v>655</v>
      </c>
      <c r="C672" s="35" t="s">
        <v>664</v>
      </c>
      <c r="D672" s="39">
        <v>0.8</v>
      </c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>
        <f t="shared" si="14"/>
        <v>240</v>
      </c>
      <c r="R672" s="42"/>
    </row>
    <row r="673" customFormat="1" spans="1:18">
      <c r="A673" s="38">
        <v>669</v>
      </c>
      <c r="B673" s="35" t="s">
        <v>655</v>
      </c>
      <c r="C673" s="35" t="s">
        <v>720</v>
      </c>
      <c r="D673" s="39">
        <v>5.3</v>
      </c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>
        <f t="shared" si="14"/>
        <v>1590</v>
      </c>
      <c r="R673" s="42"/>
    </row>
    <row r="674" customFormat="1" spans="1:18">
      <c r="A674" s="38">
        <v>670</v>
      </c>
      <c r="B674" s="35" t="s">
        <v>655</v>
      </c>
      <c r="C674" s="35" t="s">
        <v>721</v>
      </c>
      <c r="D674" s="39">
        <v>3</v>
      </c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>
        <f t="shared" si="14"/>
        <v>900</v>
      </c>
      <c r="R674" s="42"/>
    </row>
    <row r="675" customFormat="1" spans="1:18">
      <c r="A675" s="38">
        <v>671</v>
      </c>
      <c r="B675" s="35" t="s">
        <v>655</v>
      </c>
      <c r="C675" s="35" t="s">
        <v>722</v>
      </c>
      <c r="D675" s="39">
        <v>1.1</v>
      </c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>
        <f t="shared" si="14"/>
        <v>330</v>
      </c>
      <c r="R675" s="42"/>
    </row>
    <row r="676" customFormat="1" spans="1:18">
      <c r="A676" s="38">
        <v>672</v>
      </c>
      <c r="B676" s="35" t="s">
        <v>655</v>
      </c>
      <c r="C676" s="35" t="s">
        <v>723</v>
      </c>
      <c r="D676" s="39">
        <v>3.1</v>
      </c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>
        <f t="shared" si="14"/>
        <v>930</v>
      </c>
      <c r="R676" s="42"/>
    </row>
    <row r="677" customFormat="1" spans="1:18">
      <c r="A677" s="38">
        <v>673</v>
      </c>
      <c r="B677" s="35" t="s">
        <v>655</v>
      </c>
      <c r="C677" s="35" t="s">
        <v>724</v>
      </c>
      <c r="D677" s="39">
        <v>0.8</v>
      </c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>
        <f t="shared" si="14"/>
        <v>240</v>
      </c>
      <c r="R677" s="42"/>
    </row>
    <row r="678" customFormat="1" spans="1:18">
      <c r="A678" s="38">
        <v>674</v>
      </c>
      <c r="B678" s="35" t="s">
        <v>655</v>
      </c>
      <c r="C678" s="35" t="s">
        <v>725</v>
      </c>
      <c r="D678" s="39">
        <v>2.5</v>
      </c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>
        <f t="shared" si="14"/>
        <v>750</v>
      </c>
      <c r="R678" s="42"/>
    </row>
    <row r="679" customFormat="1" spans="1:18">
      <c r="A679" s="38">
        <v>675</v>
      </c>
      <c r="B679" s="35" t="s">
        <v>655</v>
      </c>
      <c r="C679" s="35" t="s">
        <v>726</v>
      </c>
      <c r="D679" s="39">
        <v>3.1</v>
      </c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>
        <f t="shared" si="14"/>
        <v>930</v>
      </c>
      <c r="R679" s="42"/>
    </row>
    <row r="680" customFormat="1" spans="1:18">
      <c r="A680" s="38">
        <v>676</v>
      </c>
      <c r="B680" s="35" t="s">
        <v>655</v>
      </c>
      <c r="C680" s="35" t="s">
        <v>727</v>
      </c>
      <c r="D680" s="39">
        <v>0.9</v>
      </c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>
        <f t="shared" si="14"/>
        <v>270</v>
      </c>
      <c r="R680" s="42"/>
    </row>
    <row r="681" customFormat="1" spans="1:18">
      <c r="A681" s="38">
        <v>677</v>
      </c>
      <c r="B681" s="35" t="s">
        <v>655</v>
      </c>
      <c r="C681" s="35" t="s">
        <v>728</v>
      </c>
      <c r="D681" s="39">
        <v>1.2</v>
      </c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>
        <f t="shared" si="14"/>
        <v>360</v>
      </c>
      <c r="R681" s="42"/>
    </row>
    <row r="682" customFormat="1" spans="1:18">
      <c r="A682" s="38">
        <v>678</v>
      </c>
      <c r="B682" s="35" t="s">
        <v>655</v>
      </c>
      <c r="C682" s="35" t="s">
        <v>729</v>
      </c>
      <c r="D682" s="39">
        <v>1.53</v>
      </c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>
        <f t="shared" si="14"/>
        <v>459</v>
      </c>
      <c r="R682" s="42"/>
    </row>
    <row r="683" customFormat="1" spans="1:18">
      <c r="A683" s="38">
        <v>679</v>
      </c>
      <c r="B683" s="35" t="s">
        <v>655</v>
      </c>
      <c r="C683" s="35" t="s">
        <v>730</v>
      </c>
      <c r="D683" s="39">
        <v>2.54</v>
      </c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>
        <f t="shared" si="14"/>
        <v>762</v>
      </c>
      <c r="R683" s="42"/>
    </row>
    <row r="684" customFormat="1" spans="1:18">
      <c r="A684" s="38">
        <v>680</v>
      </c>
      <c r="B684" s="35" t="s">
        <v>655</v>
      </c>
      <c r="C684" s="35" t="s">
        <v>731</v>
      </c>
      <c r="D684" s="39">
        <v>1</v>
      </c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>
        <f t="shared" si="14"/>
        <v>300</v>
      </c>
      <c r="R684" s="42"/>
    </row>
    <row r="685" customFormat="1" spans="1:18">
      <c r="A685" s="38">
        <v>681</v>
      </c>
      <c r="B685" s="35" t="s">
        <v>655</v>
      </c>
      <c r="C685" s="35" t="s">
        <v>732</v>
      </c>
      <c r="D685" s="39">
        <v>2</v>
      </c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>
        <f t="shared" si="14"/>
        <v>600</v>
      </c>
      <c r="R685" s="42"/>
    </row>
    <row r="686" customFormat="1" spans="1:18">
      <c r="A686" s="38">
        <v>682</v>
      </c>
      <c r="B686" s="35" t="s">
        <v>655</v>
      </c>
      <c r="C686" s="35" t="s">
        <v>733</v>
      </c>
      <c r="D686" s="39">
        <v>3.5</v>
      </c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>
        <f t="shared" si="14"/>
        <v>1050</v>
      </c>
      <c r="R686" s="42"/>
    </row>
    <row r="687" customFormat="1" spans="1:18">
      <c r="A687" s="38">
        <v>683</v>
      </c>
      <c r="B687" s="35" t="s">
        <v>655</v>
      </c>
      <c r="C687" s="35" t="s">
        <v>734</v>
      </c>
      <c r="D687" s="39">
        <v>2</v>
      </c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>
        <f t="shared" si="14"/>
        <v>600</v>
      </c>
      <c r="R687" s="42"/>
    </row>
    <row r="688" customFormat="1" spans="1:18">
      <c r="A688" s="38">
        <v>684</v>
      </c>
      <c r="B688" s="35" t="s">
        <v>655</v>
      </c>
      <c r="C688" s="35" t="s">
        <v>735</v>
      </c>
      <c r="D688" s="39">
        <v>12.3</v>
      </c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>
        <f t="shared" si="14"/>
        <v>3690</v>
      </c>
      <c r="R688" s="42"/>
    </row>
    <row r="689" customFormat="1" spans="1:18">
      <c r="A689" s="38">
        <v>685</v>
      </c>
      <c r="B689" s="35" t="s">
        <v>655</v>
      </c>
      <c r="C689" s="35" t="s">
        <v>736</v>
      </c>
      <c r="D689" s="39">
        <v>1.2</v>
      </c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>
        <f t="shared" si="14"/>
        <v>360</v>
      </c>
      <c r="R689" s="42"/>
    </row>
    <row r="690" customFormat="1" spans="1:18">
      <c r="A690" s="38">
        <v>686</v>
      </c>
      <c r="B690" s="35" t="s">
        <v>655</v>
      </c>
      <c r="C690" s="35" t="s">
        <v>736</v>
      </c>
      <c r="D690" s="39">
        <v>1.2</v>
      </c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>
        <f t="shared" si="14"/>
        <v>360</v>
      </c>
      <c r="R690" s="42"/>
    </row>
    <row r="691" customFormat="1" spans="1:18">
      <c r="A691" s="38">
        <v>687</v>
      </c>
      <c r="B691" s="35" t="s">
        <v>655</v>
      </c>
      <c r="C691" s="35" t="s">
        <v>737</v>
      </c>
      <c r="D691" s="39">
        <v>2</v>
      </c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>
        <f t="shared" si="14"/>
        <v>600</v>
      </c>
      <c r="R691" s="42"/>
    </row>
    <row r="692" customFormat="1" spans="1:18">
      <c r="A692" s="38">
        <v>688</v>
      </c>
      <c r="B692" s="35" t="s">
        <v>655</v>
      </c>
      <c r="C692" s="35" t="s">
        <v>734</v>
      </c>
      <c r="D692" s="39">
        <v>1</v>
      </c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>
        <f t="shared" si="14"/>
        <v>300</v>
      </c>
      <c r="R692" s="42"/>
    </row>
    <row r="693" customFormat="1" spans="1:18">
      <c r="A693" s="38">
        <v>689</v>
      </c>
      <c r="B693" s="35" t="s">
        <v>655</v>
      </c>
      <c r="C693" s="35" t="s">
        <v>738</v>
      </c>
      <c r="D693" s="39">
        <v>2.3</v>
      </c>
      <c r="E693" s="39"/>
      <c r="F693" s="39"/>
      <c r="G693" s="39"/>
      <c r="H693" s="39">
        <v>0.5</v>
      </c>
      <c r="I693" s="39"/>
      <c r="J693" s="39"/>
      <c r="K693" s="39"/>
      <c r="L693" s="39"/>
      <c r="M693" s="39"/>
      <c r="N693" s="39"/>
      <c r="O693" s="39"/>
      <c r="P693" s="39"/>
      <c r="Q693" s="39">
        <f t="shared" si="14"/>
        <v>815</v>
      </c>
      <c r="R693" s="42"/>
    </row>
    <row r="694" customFormat="1" spans="1:18">
      <c r="A694" s="38">
        <v>690</v>
      </c>
      <c r="B694" s="35" t="s">
        <v>655</v>
      </c>
      <c r="C694" s="35" t="s">
        <v>739</v>
      </c>
      <c r="D694" s="39">
        <v>5.9</v>
      </c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>
        <f t="shared" si="14"/>
        <v>1770</v>
      </c>
      <c r="R694" s="42"/>
    </row>
    <row r="695" customFormat="1" spans="1:18">
      <c r="A695" s="38">
        <v>691</v>
      </c>
      <c r="B695" s="35" t="s">
        <v>655</v>
      </c>
      <c r="C695" s="35" t="s">
        <v>740</v>
      </c>
      <c r="D695" s="39">
        <v>5</v>
      </c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>
        <f t="shared" si="14"/>
        <v>1500</v>
      </c>
      <c r="R695" s="42"/>
    </row>
    <row r="696" customFormat="1" spans="1:18">
      <c r="A696" s="38">
        <v>692</v>
      </c>
      <c r="B696" s="35" t="s">
        <v>655</v>
      </c>
      <c r="C696" s="35" t="s">
        <v>741</v>
      </c>
      <c r="D696" s="39"/>
      <c r="E696" s="39"/>
      <c r="F696" s="39"/>
      <c r="G696" s="39"/>
      <c r="H696" s="39">
        <v>10.3</v>
      </c>
      <c r="I696" s="39"/>
      <c r="J696" s="39"/>
      <c r="K696" s="39"/>
      <c r="L696" s="39"/>
      <c r="M696" s="39"/>
      <c r="N696" s="39"/>
      <c r="O696" s="39"/>
      <c r="P696" s="39"/>
      <c r="Q696" s="39">
        <f t="shared" si="14"/>
        <v>2575</v>
      </c>
      <c r="R696" s="42"/>
    </row>
    <row r="697" customFormat="1" spans="1:18">
      <c r="A697" s="38">
        <v>693</v>
      </c>
      <c r="B697" s="35" t="s">
        <v>655</v>
      </c>
      <c r="C697" s="35" t="s">
        <v>742</v>
      </c>
      <c r="D697" s="39">
        <v>19.8</v>
      </c>
      <c r="E697" s="39"/>
      <c r="F697" s="39"/>
      <c r="G697" s="39"/>
      <c r="H697" s="39">
        <v>7</v>
      </c>
      <c r="I697" s="39"/>
      <c r="J697" s="39"/>
      <c r="K697" s="39"/>
      <c r="L697" s="39"/>
      <c r="M697" s="39"/>
      <c r="N697" s="39"/>
      <c r="O697" s="39"/>
      <c r="P697" s="39"/>
      <c r="Q697" s="39">
        <f t="shared" si="14"/>
        <v>7690</v>
      </c>
      <c r="R697" s="42"/>
    </row>
    <row r="698" customFormat="1" spans="1:18">
      <c r="A698" s="38">
        <v>694</v>
      </c>
      <c r="B698" s="35" t="s">
        <v>655</v>
      </c>
      <c r="C698" s="35" t="s">
        <v>743</v>
      </c>
      <c r="D698" s="39">
        <v>1</v>
      </c>
      <c r="E698" s="39"/>
      <c r="F698" s="39"/>
      <c r="G698" s="39"/>
      <c r="H698" s="39">
        <v>4.9</v>
      </c>
      <c r="I698" s="39"/>
      <c r="J698" s="39"/>
      <c r="K698" s="39"/>
      <c r="L698" s="39"/>
      <c r="M698" s="39"/>
      <c r="N698" s="39"/>
      <c r="O698" s="39"/>
      <c r="P698" s="39"/>
      <c r="Q698" s="39">
        <f t="shared" si="14"/>
        <v>1525</v>
      </c>
      <c r="R698" s="42"/>
    </row>
    <row r="699" customFormat="1" spans="1:18">
      <c r="A699" s="38">
        <v>695</v>
      </c>
      <c r="B699" s="35" t="s">
        <v>655</v>
      </c>
      <c r="C699" s="35" t="s">
        <v>744</v>
      </c>
      <c r="D699" s="39">
        <v>5.9</v>
      </c>
      <c r="E699" s="39"/>
      <c r="F699" s="39"/>
      <c r="G699" s="39"/>
      <c r="H699" s="39">
        <v>2.4</v>
      </c>
      <c r="I699" s="39"/>
      <c r="J699" s="39"/>
      <c r="K699" s="39"/>
      <c r="L699" s="39"/>
      <c r="M699" s="39"/>
      <c r="N699" s="39"/>
      <c r="O699" s="39"/>
      <c r="P699" s="39"/>
      <c r="Q699" s="39">
        <f t="shared" si="14"/>
        <v>2370</v>
      </c>
      <c r="R699" s="42"/>
    </row>
    <row r="700" customFormat="1" spans="1:18">
      <c r="A700" s="38">
        <v>696</v>
      </c>
      <c r="B700" s="35" t="s">
        <v>655</v>
      </c>
      <c r="C700" s="35" t="s">
        <v>745</v>
      </c>
      <c r="D700" s="39">
        <v>5.2</v>
      </c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>
        <f t="shared" si="14"/>
        <v>1560</v>
      </c>
      <c r="R700" s="42"/>
    </row>
    <row r="701" customFormat="1" spans="1:18">
      <c r="A701" s="38">
        <v>697</v>
      </c>
      <c r="B701" s="35" t="s">
        <v>655</v>
      </c>
      <c r="C701" s="35" t="s">
        <v>746</v>
      </c>
      <c r="D701" s="39">
        <v>1.5</v>
      </c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>
        <f t="shared" si="14"/>
        <v>450</v>
      </c>
      <c r="R701" s="42"/>
    </row>
    <row r="702" customFormat="1" spans="1:18">
      <c r="A702" s="38">
        <v>698</v>
      </c>
      <c r="B702" s="35" t="s">
        <v>37</v>
      </c>
      <c r="C702" s="35" t="s">
        <v>747</v>
      </c>
      <c r="D702" s="39">
        <v>3.44</v>
      </c>
      <c r="E702" s="39"/>
      <c r="F702" s="39"/>
      <c r="G702" s="39"/>
      <c r="H702" s="39">
        <v>1.78</v>
      </c>
      <c r="I702" s="39"/>
      <c r="J702" s="39"/>
      <c r="K702" s="39"/>
      <c r="L702" s="39"/>
      <c r="M702" s="39"/>
      <c r="N702" s="39"/>
      <c r="O702" s="39"/>
      <c r="P702" s="39"/>
      <c r="Q702" s="39">
        <f t="shared" si="14"/>
        <v>1477</v>
      </c>
      <c r="R702" s="42"/>
    </row>
    <row r="703" customFormat="1" spans="1:18">
      <c r="A703" s="38">
        <v>699</v>
      </c>
      <c r="B703" s="35" t="s">
        <v>37</v>
      </c>
      <c r="C703" s="35" t="s">
        <v>748</v>
      </c>
      <c r="D703" s="39">
        <v>3</v>
      </c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>
        <f t="shared" si="14"/>
        <v>900</v>
      </c>
      <c r="R703" s="42"/>
    </row>
    <row r="704" customFormat="1" spans="1:18">
      <c r="A704" s="38">
        <v>700</v>
      </c>
      <c r="B704" s="35" t="s">
        <v>37</v>
      </c>
      <c r="C704" s="35" t="s">
        <v>749</v>
      </c>
      <c r="D704" s="39">
        <v>4.02</v>
      </c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>
        <f t="shared" si="14"/>
        <v>1206</v>
      </c>
      <c r="R704" s="42"/>
    </row>
    <row r="705" customFormat="1" spans="1:18">
      <c r="A705" s="38">
        <v>701</v>
      </c>
      <c r="B705" s="35" t="s">
        <v>37</v>
      </c>
      <c r="C705" s="35" t="s">
        <v>750</v>
      </c>
      <c r="D705" s="39">
        <v>0.5</v>
      </c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>
        <f t="shared" si="14"/>
        <v>150</v>
      </c>
      <c r="R705" s="42"/>
    </row>
    <row r="706" customFormat="1" spans="1:18">
      <c r="A706" s="38">
        <v>702</v>
      </c>
      <c r="B706" s="35" t="s">
        <v>37</v>
      </c>
      <c r="C706" s="35" t="s">
        <v>751</v>
      </c>
      <c r="D706" s="39">
        <v>5</v>
      </c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>
        <f t="shared" si="14"/>
        <v>1500</v>
      </c>
      <c r="R706" s="42"/>
    </row>
    <row r="707" customFormat="1" spans="1:18">
      <c r="A707" s="38">
        <v>703</v>
      </c>
      <c r="B707" s="35" t="s">
        <v>37</v>
      </c>
      <c r="C707" s="35" t="s">
        <v>752</v>
      </c>
      <c r="D707" s="39">
        <v>3.12</v>
      </c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>
        <f t="shared" si="14"/>
        <v>936</v>
      </c>
      <c r="R707" s="42"/>
    </row>
    <row r="708" customFormat="1" spans="1:18">
      <c r="A708" s="38">
        <v>704</v>
      </c>
      <c r="B708" s="35" t="s">
        <v>37</v>
      </c>
      <c r="C708" s="35" t="s">
        <v>753</v>
      </c>
      <c r="D708" s="39">
        <v>2</v>
      </c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>
        <f t="shared" si="14"/>
        <v>600</v>
      </c>
      <c r="R708" s="42"/>
    </row>
    <row r="709" customFormat="1" spans="1:18">
      <c r="A709" s="38">
        <v>705</v>
      </c>
      <c r="B709" s="35" t="s">
        <v>37</v>
      </c>
      <c r="C709" s="35" t="s">
        <v>754</v>
      </c>
      <c r="D709" s="39">
        <v>3</v>
      </c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>
        <f t="shared" si="14"/>
        <v>900</v>
      </c>
      <c r="R709" s="42"/>
    </row>
    <row r="710" customFormat="1" spans="1:18">
      <c r="A710" s="38">
        <v>706</v>
      </c>
      <c r="B710" s="35" t="s">
        <v>37</v>
      </c>
      <c r="C710" s="35" t="s">
        <v>755</v>
      </c>
      <c r="D710" s="39">
        <v>3.51</v>
      </c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>
        <f t="shared" si="14"/>
        <v>1053</v>
      </c>
      <c r="R710" s="42"/>
    </row>
    <row r="711" customFormat="1" spans="1:18">
      <c r="A711" s="38">
        <v>707</v>
      </c>
      <c r="B711" s="35" t="s">
        <v>37</v>
      </c>
      <c r="C711" s="35" t="s">
        <v>756</v>
      </c>
      <c r="D711" s="39">
        <v>0.31</v>
      </c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>
        <f t="shared" si="14"/>
        <v>93</v>
      </c>
      <c r="R711" s="42"/>
    </row>
    <row r="712" customFormat="1" spans="1:18">
      <c r="A712" s="38">
        <v>708</v>
      </c>
      <c r="B712" s="35" t="s">
        <v>37</v>
      </c>
      <c r="C712" s="35" t="s">
        <v>757</v>
      </c>
      <c r="D712" s="39">
        <v>1.82</v>
      </c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>
        <f t="shared" si="14"/>
        <v>546</v>
      </c>
      <c r="R712" s="42"/>
    </row>
    <row r="713" customFormat="1" spans="1:18">
      <c r="A713" s="38">
        <v>709</v>
      </c>
      <c r="B713" s="35" t="s">
        <v>37</v>
      </c>
      <c r="C713" s="35" t="s">
        <v>758</v>
      </c>
      <c r="D713" s="39">
        <v>7.05</v>
      </c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>
        <f t="shared" si="14"/>
        <v>2115</v>
      </c>
      <c r="R713" s="42"/>
    </row>
    <row r="714" customFormat="1" spans="1:18">
      <c r="A714" s="38">
        <v>710</v>
      </c>
      <c r="B714" s="35" t="s">
        <v>37</v>
      </c>
      <c r="C714" s="35" t="s">
        <v>759</v>
      </c>
      <c r="D714" s="39">
        <v>1.98</v>
      </c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>
        <f t="shared" si="14"/>
        <v>594</v>
      </c>
      <c r="R714" s="42"/>
    </row>
    <row r="715" customFormat="1" spans="1:18">
      <c r="A715" s="38">
        <v>711</v>
      </c>
      <c r="B715" s="35" t="s">
        <v>37</v>
      </c>
      <c r="C715" s="35" t="s">
        <v>760</v>
      </c>
      <c r="D715" s="39">
        <v>1.03</v>
      </c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>
        <f t="shared" si="14"/>
        <v>309</v>
      </c>
      <c r="R715" s="42"/>
    </row>
    <row r="716" customFormat="1" spans="1:18">
      <c r="A716" s="38">
        <v>712</v>
      </c>
      <c r="B716" s="35" t="s">
        <v>37</v>
      </c>
      <c r="C716" s="35" t="s">
        <v>761</v>
      </c>
      <c r="D716" s="39">
        <v>4.55</v>
      </c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>
        <f t="shared" si="14"/>
        <v>1365</v>
      </c>
      <c r="R716" s="42"/>
    </row>
    <row r="717" customFormat="1" spans="1:18">
      <c r="A717" s="38">
        <v>713</v>
      </c>
      <c r="B717" s="35" t="s">
        <v>37</v>
      </c>
      <c r="C717" s="35" t="s">
        <v>762</v>
      </c>
      <c r="D717" s="39">
        <v>1.31</v>
      </c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>
        <f t="shared" si="14"/>
        <v>393</v>
      </c>
      <c r="R717" s="42"/>
    </row>
    <row r="718" customFormat="1" spans="1:18">
      <c r="A718" s="38">
        <v>714</v>
      </c>
      <c r="B718" s="35" t="s">
        <v>37</v>
      </c>
      <c r="C718" s="35" t="s">
        <v>763</v>
      </c>
      <c r="D718" s="39">
        <v>2.4</v>
      </c>
      <c r="E718" s="39"/>
      <c r="F718" s="39"/>
      <c r="G718" s="39"/>
      <c r="H718" s="39">
        <v>2.4</v>
      </c>
      <c r="I718" s="39"/>
      <c r="J718" s="39"/>
      <c r="K718" s="39"/>
      <c r="L718" s="39"/>
      <c r="M718" s="39"/>
      <c r="N718" s="39"/>
      <c r="O718" s="39"/>
      <c r="P718" s="39"/>
      <c r="Q718" s="39">
        <f t="shared" si="14"/>
        <v>1320</v>
      </c>
      <c r="R718" s="42"/>
    </row>
    <row r="719" customFormat="1" spans="1:18">
      <c r="A719" s="38">
        <v>715</v>
      </c>
      <c r="B719" s="35" t="s">
        <v>37</v>
      </c>
      <c r="C719" s="35" t="s">
        <v>764</v>
      </c>
      <c r="D719" s="39">
        <v>1.2</v>
      </c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>
        <f t="shared" si="14"/>
        <v>360</v>
      </c>
      <c r="R719" s="42"/>
    </row>
    <row r="720" customFormat="1" spans="1:18">
      <c r="A720" s="38">
        <v>716</v>
      </c>
      <c r="B720" s="35" t="s">
        <v>37</v>
      </c>
      <c r="C720" s="35" t="s">
        <v>765</v>
      </c>
      <c r="D720" s="39">
        <v>2.1</v>
      </c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>
        <f t="shared" si="14"/>
        <v>630</v>
      </c>
      <c r="R720" s="42"/>
    </row>
    <row r="721" customFormat="1" spans="1:18">
      <c r="A721" s="38">
        <v>717</v>
      </c>
      <c r="B721" s="35" t="s">
        <v>37</v>
      </c>
      <c r="C721" s="35" t="s">
        <v>766</v>
      </c>
      <c r="D721" s="39">
        <v>2.8</v>
      </c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>
        <f t="shared" si="14"/>
        <v>840</v>
      </c>
      <c r="R721" s="42"/>
    </row>
    <row r="722" customFormat="1" spans="1:18">
      <c r="A722" s="38">
        <v>718</v>
      </c>
      <c r="B722" s="35" t="s">
        <v>37</v>
      </c>
      <c r="C722" s="35" t="s">
        <v>767</v>
      </c>
      <c r="D722" s="39">
        <v>8.1</v>
      </c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>
        <f t="shared" si="14"/>
        <v>2430</v>
      </c>
      <c r="R722" s="42"/>
    </row>
    <row r="723" customFormat="1" spans="1:18">
      <c r="A723" s="38">
        <v>719</v>
      </c>
      <c r="B723" s="35" t="s">
        <v>37</v>
      </c>
      <c r="C723" s="35" t="s">
        <v>768</v>
      </c>
      <c r="D723" s="39">
        <v>2.52</v>
      </c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>
        <f t="shared" si="14"/>
        <v>756</v>
      </c>
      <c r="R723" s="42"/>
    </row>
    <row r="724" customFormat="1" spans="1:18">
      <c r="A724" s="38">
        <v>720</v>
      </c>
      <c r="B724" s="35" t="s">
        <v>37</v>
      </c>
      <c r="C724" s="35" t="s">
        <v>769</v>
      </c>
      <c r="D724" s="39">
        <v>2</v>
      </c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>
        <f t="shared" si="14"/>
        <v>600</v>
      </c>
      <c r="R724" s="42"/>
    </row>
    <row r="725" customFormat="1" spans="1:18">
      <c r="A725" s="38">
        <v>721</v>
      </c>
      <c r="B725" s="35" t="s">
        <v>37</v>
      </c>
      <c r="C725" s="35" t="s">
        <v>770</v>
      </c>
      <c r="D725" s="39">
        <v>3</v>
      </c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>
        <f t="shared" si="14"/>
        <v>900</v>
      </c>
      <c r="R725" s="42"/>
    </row>
    <row r="726" customFormat="1" spans="1:18">
      <c r="A726" s="38">
        <v>722</v>
      </c>
      <c r="B726" s="35" t="s">
        <v>37</v>
      </c>
      <c r="C726" s="35" t="s">
        <v>771</v>
      </c>
      <c r="D726" s="39">
        <v>2.1</v>
      </c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>
        <f t="shared" si="14"/>
        <v>630</v>
      </c>
      <c r="R726" s="42"/>
    </row>
    <row r="727" customFormat="1" spans="1:18">
      <c r="A727" s="38">
        <v>723</v>
      </c>
      <c r="B727" s="35" t="s">
        <v>37</v>
      </c>
      <c r="C727" s="35" t="s">
        <v>772</v>
      </c>
      <c r="D727" s="39">
        <v>4.6</v>
      </c>
      <c r="E727" s="39"/>
      <c r="F727" s="39"/>
      <c r="G727" s="39"/>
      <c r="H727" s="39">
        <v>0.9</v>
      </c>
      <c r="I727" s="39"/>
      <c r="J727" s="39"/>
      <c r="K727" s="39"/>
      <c r="L727" s="39"/>
      <c r="M727" s="39"/>
      <c r="N727" s="39"/>
      <c r="O727" s="39"/>
      <c r="P727" s="39"/>
      <c r="Q727" s="39">
        <f t="shared" si="14"/>
        <v>1605</v>
      </c>
      <c r="R727" s="42"/>
    </row>
    <row r="728" customFormat="1" spans="1:18">
      <c r="A728" s="38">
        <v>724</v>
      </c>
      <c r="B728" s="35" t="s">
        <v>37</v>
      </c>
      <c r="C728" s="35" t="s">
        <v>773</v>
      </c>
      <c r="D728" s="39">
        <v>5</v>
      </c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>
        <f t="shared" si="14"/>
        <v>1500</v>
      </c>
      <c r="R728" s="42"/>
    </row>
    <row r="729" customFormat="1" spans="1:18">
      <c r="A729" s="38">
        <v>725</v>
      </c>
      <c r="B729" s="35" t="s">
        <v>37</v>
      </c>
      <c r="C729" s="35" t="s">
        <v>774</v>
      </c>
      <c r="D729" s="39">
        <v>0.4</v>
      </c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>
        <f t="shared" si="14"/>
        <v>120</v>
      </c>
      <c r="R729" s="42"/>
    </row>
    <row r="730" customFormat="1" spans="1:18">
      <c r="A730" s="38">
        <v>726</v>
      </c>
      <c r="B730" s="35" t="s">
        <v>37</v>
      </c>
      <c r="C730" s="35" t="s">
        <v>775</v>
      </c>
      <c r="D730" s="39">
        <v>4</v>
      </c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>
        <f t="shared" si="14"/>
        <v>1200</v>
      </c>
      <c r="R730" s="42"/>
    </row>
    <row r="731" customFormat="1" spans="1:18">
      <c r="A731" s="38">
        <v>727</v>
      </c>
      <c r="B731" s="35" t="s">
        <v>37</v>
      </c>
      <c r="C731" s="35" t="s">
        <v>776</v>
      </c>
      <c r="D731" s="39">
        <v>5</v>
      </c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>
        <f t="shared" si="14"/>
        <v>1500</v>
      </c>
      <c r="R731" s="42"/>
    </row>
    <row r="732" customFormat="1" spans="1:18">
      <c r="A732" s="38">
        <v>728</v>
      </c>
      <c r="B732" s="35" t="s">
        <v>37</v>
      </c>
      <c r="C732" s="35" t="s">
        <v>304</v>
      </c>
      <c r="D732" s="39">
        <v>1.53</v>
      </c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>
        <f t="shared" si="14"/>
        <v>459</v>
      </c>
      <c r="R732" s="42"/>
    </row>
    <row r="733" customFormat="1" spans="1:18">
      <c r="A733" s="38">
        <v>729</v>
      </c>
      <c r="B733" s="35" t="s">
        <v>37</v>
      </c>
      <c r="C733" s="35" t="s">
        <v>777</v>
      </c>
      <c r="D733" s="39">
        <v>5</v>
      </c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>
        <f t="shared" si="14"/>
        <v>1500</v>
      </c>
      <c r="R733" s="42"/>
    </row>
    <row r="734" customFormat="1" spans="1:18">
      <c r="A734" s="38">
        <v>730</v>
      </c>
      <c r="B734" s="35" t="s">
        <v>37</v>
      </c>
      <c r="C734" s="35" t="s">
        <v>778</v>
      </c>
      <c r="D734" s="39">
        <v>2.5</v>
      </c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>
        <f t="shared" si="14"/>
        <v>750</v>
      </c>
      <c r="R734" s="42"/>
    </row>
    <row r="735" customFormat="1" spans="1:18">
      <c r="A735" s="38">
        <v>731</v>
      </c>
      <c r="B735" s="35" t="s">
        <v>37</v>
      </c>
      <c r="C735" s="35" t="s">
        <v>779</v>
      </c>
      <c r="D735" s="39">
        <v>2.3</v>
      </c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>
        <f t="shared" ref="Q735:Q798" si="15">D735*300+H735*250</f>
        <v>690</v>
      </c>
      <c r="R735" s="42"/>
    </row>
    <row r="736" customFormat="1" spans="1:18">
      <c r="A736" s="38">
        <v>732</v>
      </c>
      <c r="B736" s="35" t="s">
        <v>37</v>
      </c>
      <c r="C736" s="35" t="s">
        <v>780</v>
      </c>
      <c r="D736" s="39">
        <v>4</v>
      </c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>
        <f t="shared" si="15"/>
        <v>1200</v>
      </c>
      <c r="R736" s="42"/>
    </row>
    <row r="737" customFormat="1" spans="1:18">
      <c r="A737" s="38">
        <v>733</v>
      </c>
      <c r="B737" s="35" t="s">
        <v>37</v>
      </c>
      <c r="C737" s="35" t="s">
        <v>781</v>
      </c>
      <c r="D737" s="39">
        <v>1.6</v>
      </c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>
        <f t="shared" si="15"/>
        <v>480</v>
      </c>
      <c r="R737" s="42"/>
    </row>
    <row r="738" customFormat="1" spans="1:18">
      <c r="A738" s="38">
        <v>734</v>
      </c>
      <c r="B738" s="35" t="s">
        <v>37</v>
      </c>
      <c r="C738" s="35" t="s">
        <v>412</v>
      </c>
      <c r="D738" s="39">
        <v>1.7</v>
      </c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>
        <f t="shared" si="15"/>
        <v>510</v>
      </c>
      <c r="R738" s="42"/>
    </row>
    <row r="739" customFormat="1" spans="1:18">
      <c r="A739" s="38">
        <v>735</v>
      </c>
      <c r="B739" s="35" t="s">
        <v>37</v>
      </c>
      <c r="C739" s="35" t="s">
        <v>782</v>
      </c>
      <c r="D739" s="39">
        <v>0.71</v>
      </c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>
        <f t="shared" si="15"/>
        <v>213</v>
      </c>
      <c r="R739" s="42"/>
    </row>
    <row r="740" customFormat="1" spans="1:18">
      <c r="A740" s="38">
        <v>736</v>
      </c>
      <c r="B740" s="35" t="s">
        <v>37</v>
      </c>
      <c r="C740" s="35" t="s">
        <v>783</v>
      </c>
      <c r="D740" s="39">
        <v>2</v>
      </c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>
        <f t="shared" si="15"/>
        <v>600</v>
      </c>
      <c r="R740" s="42"/>
    </row>
    <row r="741" customFormat="1" spans="1:18">
      <c r="A741" s="38">
        <v>737</v>
      </c>
      <c r="B741" s="35" t="s">
        <v>37</v>
      </c>
      <c r="C741" s="35" t="s">
        <v>784</v>
      </c>
      <c r="D741" s="39">
        <v>1.01</v>
      </c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>
        <f t="shared" si="15"/>
        <v>303</v>
      </c>
      <c r="R741" s="42"/>
    </row>
    <row r="742" customFormat="1" spans="1:18">
      <c r="A742" s="38">
        <v>738</v>
      </c>
      <c r="B742" s="35" t="s">
        <v>37</v>
      </c>
      <c r="C742" s="35" t="s">
        <v>785</v>
      </c>
      <c r="D742" s="39">
        <v>5.1</v>
      </c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>
        <f t="shared" si="15"/>
        <v>1530</v>
      </c>
      <c r="R742" s="42"/>
    </row>
    <row r="743" customFormat="1" spans="1:18">
      <c r="A743" s="38">
        <v>739</v>
      </c>
      <c r="B743" s="35" t="s">
        <v>37</v>
      </c>
      <c r="C743" s="35" t="s">
        <v>786</v>
      </c>
      <c r="D743" s="39">
        <v>1</v>
      </c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>
        <f t="shared" si="15"/>
        <v>300</v>
      </c>
      <c r="R743" s="42"/>
    </row>
    <row r="744" customFormat="1" spans="1:18">
      <c r="A744" s="38">
        <v>740</v>
      </c>
      <c r="B744" s="35" t="s">
        <v>37</v>
      </c>
      <c r="C744" s="35" t="s">
        <v>787</v>
      </c>
      <c r="D744" s="39">
        <v>2.1</v>
      </c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>
        <f t="shared" si="15"/>
        <v>630</v>
      </c>
      <c r="R744" s="42"/>
    </row>
    <row r="745" customFormat="1" spans="1:18">
      <c r="A745" s="38">
        <v>741</v>
      </c>
      <c r="B745" s="35" t="s">
        <v>37</v>
      </c>
      <c r="C745" s="35" t="s">
        <v>788</v>
      </c>
      <c r="D745" s="39">
        <v>2.97</v>
      </c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>
        <f t="shared" si="15"/>
        <v>891</v>
      </c>
      <c r="R745" s="42"/>
    </row>
    <row r="746" customFormat="1" spans="1:18">
      <c r="A746" s="38">
        <v>742</v>
      </c>
      <c r="B746" s="35" t="s">
        <v>37</v>
      </c>
      <c r="C746" s="35" t="s">
        <v>789</v>
      </c>
      <c r="D746" s="39">
        <v>2.15</v>
      </c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>
        <f t="shared" si="15"/>
        <v>645</v>
      </c>
      <c r="R746" s="42"/>
    </row>
    <row r="747" customFormat="1" spans="1:18">
      <c r="A747" s="38">
        <v>743</v>
      </c>
      <c r="B747" s="35" t="s">
        <v>37</v>
      </c>
      <c r="C747" s="35" t="s">
        <v>790</v>
      </c>
      <c r="D747" s="39">
        <v>2</v>
      </c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>
        <f t="shared" si="15"/>
        <v>600</v>
      </c>
      <c r="R747" s="42"/>
    </row>
    <row r="748" customFormat="1" spans="1:18">
      <c r="A748" s="38">
        <v>744</v>
      </c>
      <c r="B748" s="35" t="s">
        <v>37</v>
      </c>
      <c r="C748" s="35" t="s">
        <v>791</v>
      </c>
      <c r="D748" s="39">
        <v>2.2</v>
      </c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>
        <f t="shared" si="15"/>
        <v>660</v>
      </c>
      <c r="R748" s="42"/>
    </row>
    <row r="749" customFormat="1" spans="1:18">
      <c r="A749" s="38">
        <v>745</v>
      </c>
      <c r="B749" s="35" t="s">
        <v>37</v>
      </c>
      <c r="C749" s="35" t="s">
        <v>792</v>
      </c>
      <c r="D749" s="39">
        <v>1.3</v>
      </c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>
        <f t="shared" si="15"/>
        <v>390</v>
      </c>
      <c r="R749" s="42"/>
    </row>
    <row r="750" customFormat="1" spans="1:18">
      <c r="A750" s="38">
        <v>746</v>
      </c>
      <c r="B750" s="35" t="s">
        <v>37</v>
      </c>
      <c r="C750" s="35" t="s">
        <v>793</v>
      </c>
      <c r="D750" s="39">
        <v>10</v>
      </c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>
        <f t="shared" si="15"/>
        <v>3000</v>
      </c>
      <c r="R750" s="42"/>
    </row>
    <row r="751" customFormat="1" spans="1:18">
      <c r="A751" s="38">
        <v>747</v>
      </c>
      <c r="B751" s="35" t="s">
        <v>37</v>
      </c>
      <c r="C751" s="35" t="s">
        <v>794</v>
      </c>
      <c r="D751" s="39">
        <v>1.1</v>
      </c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>
        <f t="shared" si="15"/>
        <v>330</v>
      </c>
      <c r="R751" s="42"/>
    </row>
    <row r="752" customFormat="1" spans="1:18">
      <c r="A752" s="38">
        <v>748</v>
      </c>
      <c r="B752" s="35" t="s">
        <v>37</v>
      </c>
      <c r="C752" s="35" t="s">
        <v>795</v>
      </c>
      <c r="D752" s="39">
        <v>2.6</v>
      </c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>
        <f t="shared" si="15"/>
        <v>780</v>
      </c>
      <c r="R752" s="42"/>
    </row>
    <row r="753" customFormat="1" spans="1:18">
      <c r="A753" s="38">
        <v>749</v>
      </c>
      <c r="B753" s="35" t="s">
        <v>37</v>
      </c>
      <c r="C753" s="35" t="s">
        <v>796</v>
      </c>
      <c r="D753" s="39">
        <v>2</v>
      </c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>
        <f t="shared" si="15"/>
        <v>600</v>
      </c>
      <c r="R753" s="42"/>
    </row>
    <row r="754" customFormat="1" spans="1:18">
      <c r="A754" s="38">
        <v>750</v>
      </c>
      <c r="B754" s="35" t="s">
        <v>37</v>
      </c>
      <c r="C754" s="35" t="s">
        <v>797</v>
      </c>
      <c r="D754" s="39">
        <v>3</v>
      </c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>
        <f t="shared" si="15"/>
        <v>900</v>
      </c>
      <c r="R754" s="42"/>
    </row>
    <row r="755" customFormat="1" spans="1:18">
      <c r="A755" s="38">
        <v>751</v>
      </c>
      <c r="B755" s="35" t="s">
        <v>37</v>
      </c>
      <c r="C755" s="35" t="s">
        <v>798</v>
      </c>
      <c r="D755" s="39">
        <v>1.5</v>
      </c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>
        <f t="shared" si="15"/>
        <v>450</v>
      </c>
      <c r="R755" s="42"/>
    </row>
    <row r="756" customFormat="1" spans="1:18">
      <c r="A756" s="38">
        <v>752</v>
      </c>
      <c r="B756" s="35" t="s">
        <v>37</v>
      </c>
      <c r="C756" s="35" t="s">
        <v>176</v>
      </c>
      <c r="D756" s="39">
        <v>0.7</v>
      </c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>
        <f t="shared" si="15"/>
        <v>210</v>
      </c>
      <c r="R756" s="42"/>
    </row>
    <row r="757" customFormat="1" spans="1:18">
      <c r="A757" s="38">
        <v>753</v>
      </c>
      <c r="B757" s="35" t="s">
        <v>37</v>
      </c>
      <c r="C757" s="35" t="s">
        <v>799</v>
      </c>
      <c r="D757" s="39">
        <v>2.05</v>
      </c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>
        <f t="shared" si="15"/>
        <v>615</v>
      </c>
      <c r="R757" s="42"/>
    </row>
    <row r="758" customFormat="1" spans="1:18">
      <c r="A758" s="38">
        <v>754</v>
      </c>
      <c r="B758" s="35" t="s">
        <v>37</v>
      </c>
      <c r="C758" s="35" t="s">
        <v>800</v>
      </c>
      <c r="D758" s="39">
        <v>0.8</v>
      </c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>
        <f t="shared" si="15"/>
        <v>240</v>
      </c>
      <c r="R758" s="42"/>
    </row>
    <row r="759" customFormat="1" spans="1:18">
      <c r="A759" s="38">
        <v>755</v>
      </c>
      <c r="B759" s="35" t="s">
        <v>37</v>
      </c>
      <c r="C759" s="35" t="s">
        <v>801</v>
      </c>
      <c r="D759" s="39">
        <v>1</v>
      </c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>
        <f t="shared" si="15"/>
        <v>300</v>
      </c>
      <c r="R759" s="42"/>
    </row>
    <row r="760" customFormat="1" spans="1:18">
      <c r="A760" s="38">
        <v>756</v>
      </c>
      <c r="B760" s="35" t="s">
        <v>37</v>
      </c>
      <c r="C760" s="35" t="s">
        <v>802</v>
      </c>
      <c r="D760" s="39">
        <v>2.5</v>
      </c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>
        <f t="shared" si="15"/>
        <v>750</v>
      </c>
      <c r="R760" s="42"/>
    </row>
    <row r="761" customFormat="1" spans="1:18">
      <c r="A761" s="38">
        <v>757</v>
      </c>
      <c r="B761" s="35" t="s">
        <v>37</v>
      </c>
      <c r="C761" s="35" t="s">
        <v>803</v>
      </c>
      <c r="D761" s="39">
        <v>0.63</v>
      </c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>
        <f t="shared" si="15"/>
        <v>189</v>
      </c>
      <c r="R761" s="42"/>
    </row>
    <row r="762" customFormat="1" spans="1:18">
      <c r="A762" s="38">
        <v>758</v>
      </c>
      <c r="B762" s="35" t="s">
        <v>37</v>
      </c>
      <c r="C762" s="35" t="s">
        <v>804</v>
      </c>
      <c r="D762" s="39">
        <v>1.8</v>
      </c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>
        <f t="shared" si="15"/>
        <v>540</v>
      </c>
      <c r="R762" s="42"/>
    </row>
    <row r="763" customFormat="1" spans="1:18">
      <c r="A763" s="38">
        <v>759</v>
      </c>
      <c r="B763" s="35" t="s">
        <v>37</v>
      </c>
      <c r="C763" s="35" t="s">
        <v>805</v>
      </c>
      <c r="D763" s="39">
        <v>5.5</v>
      </c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>
        <f t="shared" si="15"/>
        <v>1650</v>
      </c>
      <c r="R763" s="42"/>
    </row>
    <row r="764" customFormat="1" spans="1:18">
      <c r="A764" s="38">
        <v>760</v>
      </c>
      <c r="B764" s="35" t="s">
        <v>37</v>
      </c>
      <c r="C764" s="35" t="s">
        <v>806</v>
      </c>
      <c r="D764" s="39">
        <v>2.5</v>
      </c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>
        <f t="shared" si="15"/>
        <v>750</v>
      </c>
      <c r="R764" s="42"/>
    </row>
    <row r="765" customFormat="1" spans="1:18">
      <c r="A765" s="38">
        <v>761</v>
      </c>
      <c r="B765" s="35" t="s">
        <v>37</v>
      </c>
      <c r="C765" s="35" t="s">
        <v>807</v>
      </c>
      <c r="D765" s="39">
        <v>3</v>
      </c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>
        <f t="shared" si="15"/>
        <v>900</v>
      </c>
      <c r="R765" s="42"/>
    </row>
    <row r="766" customFormat="1" spans="1:18">
      <c r="A766" s="38">
        <v>762</v>
      </c>
      <c r="B766" s="35" t="s">
        <v>37</v>
      </c>
      <c r="C766" s="35" t="s">
        <v>808</v>
      </c>
      <c r="D766" s="39">
        <v>3</v>
      </c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>
        <f t="shared" si="15"/>
        <v>900</v>
      </c>
      <c r="R766" s="42"/>
    </row>
    <row r="767" customFormat="1" spans="1:18">
      <c r="A767" s="38">
        <v>763</v>
      </c>
      <c r="B767" s="35" t="s">
        <v>37</v>
      </c>
      <c r="C767" s="35" t="s">
        <v>809</v>
      </c>
      <c r="D767" s="39">
        <v>2</v>
      </c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>
        <f t="shared" si="15"/>
        <v>600</v>
      </c>
      <c r="R767" s="42"/>
    </row>
    <row r="768" customFormat="1" spans="1:18">
      <c r="A768" s="38">
        <v>764</v>
      </c>
      <c r="B768" s="35" t="s">
        <v>37</v>
      </c>
      <c r="C768" s="35" t="s">
        <v>810</v>
      </c>
      <c r="D768" s="39">
        <v>2.51</v>
      </c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>
        <f t="shared" si="15"/>
        <v>753</v>
      </c>
      <c r="R768" s="42"/>
    </row>
    <row r="769" customFormat="1" spans="1:18">
      <c r="A769" s="38">
        <v>765</v>
      </c>
      <c r="B769" s="35" t="s">
        <v>37</v>
      </c>
      <c r="C769" s="35" t="s">
        <v>811</v>
      </c>
      <c r="D769" s="39">
        <v>0.9</v>
      </c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>
        <f t="shared" si="15"/>
        <v>270</v>
      </c>
      <c r="R769" s="42"/>
    </row>
    <row r="770" customFormat="1" spans="1:18">
      <c r="A770" s="38">
        <v>766</v>
      </c>
      <c r="B770" s="35" t="s">
        <v>37</v>
      </c>
      <c r="C770" s="35" t="s">
        <v>812</v>
      </c>
      <c r="D770" s="39">
        <v>3.02</v>
      </c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>
        <f t="shared" si="15"/>
        <v>906</v>
      </c>
      <c r="R770" s="42"/>
    </row>
    <row r="771" customFormat="1" spans="1:18">
      <c r="A771" s="38">
        <v>767</v>
      </c>
      <c r="B771" s="35" t="s">
        <v>37</v>
      </c>
      <c r="C771" s="35" t="s">
        <v>813</v>
      </c>
      <c r="D771" s="39">
        <v>1.1</v>
      </c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>
        <f t="shared" si="15"/>
        <v>330</v>
      </c>
      <c r="R771" s="42"/>
    </row>
    <row r="772" customFormat="1" spans="1:18">
      <c r="A772" s="38">
        <v>768</v>
      </c>
      <c r="B772" s="35" t="s">
        <v>37</v>
      </c>
      <c r="C772" s="35" t="s">
        <v>58</v>
      </c>
      <c r="D772" s="39">
        <v>2</v>
      </c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>
        <f t="shared" si="15"/>
        <v>600</v>
      </c>
      <c r="R772" s="42"/>
    </row>
    <row r="773" customFormat="1" spans="1:18">
      <c r="A773" s="38">
        <v>769</v>
      </c>
      <c r="B773" s="35" t="s">
        <v>37</v>
      </c>
      <c r="C773" s="35" t="s">
        <v>814</v>
      </c>
      <c r="D773" s="39">
        <v>4.7</v>
      </c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>
        <f t="shared" si="15"/>
        <v>1410</v>
      </c>
      <c r="R773" s="42"/>
    </row>
    <row r="774" customFormat="1" spans="1:18">
      <c r="A774" s="38">
        <v>770</v>
      </c>
      <c r="B774" s="35" t="s">
        <v>37</v>
      </c>
      <c r="C774" s="35" t="s">
        <v>815</v>
      </c>
      <c r="D774" s="39">
        <v>1.55</v>
      </c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>
        <f t="shared" si="15"/>
        <v>465</v>
      </c>
      <c r="R774" s="42"/>
    </row>
    <row r="775" customFormat="1" spans="1:18">
      <c r="A775" s="38">
        <v>771</v>
      </c>
      <c r="B775" s="35" t="s">
        <v>37</v>
      </c>
      <c r="C775" s="35" t="s">
        <v>816</v>
      </c>
      <c r="D775" s="39">
        <v>1.5</v>
      </c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>
        <f t="shared" si="15"/>
        <v>450</v>
      </c>
      <c r="R775" s="42"/>
    </row>
    <row r="776" customFormat="1" spans="1:18">
      <c r="A776" s="38">
        <v>772</v>
      </c>
      <c r="B776" s="35" t="s">
        <v>37</v>
      </c>
      <c r="C776" s="35" t="s">
        <v>817</v>
      </c>
      <c r="D776" s="39">
        <v>2.5</v>
      </c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>
        <f t="shared" si="15"/>
        <v>750</v>
      </c>
      <c r="R776" s="42"/>
    </row>
    <row r="777" customFormat="1" spans="1:18">
      <c r="A777" s="38">
        <v>773</v>
      </c>
      <c r="B777" s="35" t="s">
        <v>37</v>
      </c>
      <c r="C777" s="35" t="s">
        <v>818</v>
      </c>
      <c r="D777" s="39">
        <v>2.2</v>
      </c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>
        <f t="shared" si="15"/>
        <v>660</v>
      </c>
      <c r="R777" s="42"/>
    </row>
    <row r="778" customFormat="1" spans="1:18">
      <c r="A778" s="38">
        <v>774</v>
      </c>
      <c r="B778" s="35" t="s">
        <v>37</v>
      </c>
      <c r="C778" s="35" t="s">
        <v>819</v>
      </c>
      <c r="D778" s="39">
        <v>1.51</v>
      </c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>
        <f t="shared" si="15"/>
        <v>453</v>
      </c>
      <c r="R778" s="42"/>
    </row>
    <row r="779" customFormat="1" spans="1:18">
      <c r="A779" s="38">
        <v>775</v>
      </c>
      <c r="B779" s="35" t="s">
        <v>37</v>
      </c>
      <c r="C779" s="35" t="s">
        <v>820</v>
      </c>
      <c r="D779" s="39">
        <v>2.03</v>
      </c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>
        <f t="shared" si="15"/>
        <v>609</v>
      </c>
      <c r="R779" s="42"/>
    </row>
    <row r="780" customFormat="1" spans="1:18">
      <c r="A780" s="38">
        <v>776</v>
      </c>
      <c r="B780" s="35" t="s">
        <v>37</v>
      </c>
      <c r="C780" s="35" t="s">
        <v>821</v>
      </c>
      <c r="D780" s="39">
        <v>1.25</v>
      </c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>
        <f t="shared" si="15"/>
        <v>375</v>
      </c>
      <c r="R780" s="42"/>
    </row>
    <row r="781" customFormat="1" spans="1:18">
      <c r="A781" s="38">
        <v>777</v>
      </c>
      <c r="B781" s="35" t="s">
        <v>37</v>
      </c>
      <c r="C781" s="35" t="s">
        <v>822</v>
      </c>
      <c r="D781" s="39">
        <v>1.5</v>
      </c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>
        <f t="shared" si="15"/>
        <v>450</v>
      </c>
      <c r="R781" s="42"/>
    </row>
    <row r="782" customFormat="1" spans="1:18">
      <c r="A782" s="38">
        <v>778</v>
      </c>
      <c r="B782" s="35" t="s">
        <v>37</v>
      </c>
      <c r="C782" s="35" t="s">
        <v>823</v>
      </c>
      <c r="D782" s="39">
        <v>1.5</v>
      </c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>
        <f t="shared" si="15"/>
        <v>450</v>
      </c>
      <c r="R782" s="42"/>
    </row>
    <row r="783" customFormat="1" spans="1:18">
      <c r="A783" s="38">
        <v>779</v>
      </c>
      <c r="B783" s="35" t="s">
        <v>37</v>
      </c>
      <c r="C783" s="35" t="s">
        <v>824</v>
      </c>
      <c r="D783" s="39">
        <v>2</v>
      </c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>
        <f t="shared" si="15"/>
        <v>600</v>
      </c>
      <c r="R783" s="42"/>
    </row>
    <row r="784" customFormat="1" spans="1:18">
      <c r="A784" s="38">
        <v>780</v>
      </c>
      <c r="B784" s="35" t="s">
        <v>37</v>
      </c>
      <c r="C784" s="35" t="s">
        <v>825</v>
      </c>
      <c r="D784" s="39">
        <v>2.6</v>
      </c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>
        <f t="shared" si="15"/>
        <v>780</v>
      </c>
      <c r="R784" s="42"/>
    </row>
    <row r="785" customFormat="1" spans="1:18">
      <c r="A785" s="38">
        <v>781</v>
      </c>
      <c r="B785" s="35" t="s">
        <v>37</v>
      </c>
      <c r="C785" s="35" t="s">
        <v>826</v>
      </c>
      <c r="D785" s="39">
        <v>1.01</v>
      </c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>
        <f t="shared" si="15"/>
        <v>303</v>
      </c>
      <c r="R785" s="42"/>
    </row>
    <row r="786" customFormat="1" spans="1:18">
      <c r="A786" s="38">
        <v>782</v>
      </c>
      <c r="B786" s="35" t="s">
        <v>37</v>
      </c>
      <c r="C786" s="35" t="s">
        <v>827</v>
      </c>
      <c r="D786" s="39">
        <v>1.8</v>
      </c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>
        <f t="shared" si="15"/>
        <v>540</v>
      </c>
      <c r="R786" s="42"/>
    </row>
    <row r="787" customFormat="1" spans="1:18">
      <c r="A787" s="38">
        <v>783</v>
      </c>
      <c r="B787" s="35" t="s">
        <v>37</v>
      </c>
      <c r="C787" s="35" t="s">
        <v>828</v>
      </c>
      <c r="D787" s="39">
        <v>2</v>
      </c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>
        <f t="shared" si="15"/>
        <v>600</v>
      </c>
      <c r="R787" s="42"/>
    </row>
    <row r="788" customFormat="1" spans="1:18">
      <c r="A788" s="38">
        <v>784</v>
      </c>
      <c r="B788" s="35" t="s">
        <v>37</v>
      </c>
      <c r="C788" s="35" t="s">
        <v>829</v>
      </c>
      <c r="D788" s="39">
        <v>4.2</v>
      </c>
      <c r="E788" s="39"/>
      <c r="F788" s="39"/>
      <c r="G788" s="39"/>
      <c r="H788" s="39">
        <v>0.7</v>
      </c>
      <c r="I788" s="39"/>
      <c r="J788" s="39"/>
      <c r="K788" s="39"/>
      <c r="L788" s="39"/>
      <c r="M788" s="39"/>
      <c r="N788" s="39"/>
      <c r="O788" s="39"/>
      <c r="P788" s="39"/>
      <c r="Q788" s="39">
        <f t="shared" si="15"/>
        <v>1435</v>
      </c>
      <c r="R788" s="42"/>
    </row>
    <row r="789" customFormat="1" spans="1:18">
      <c r="A789" s="38">
        <v>785</v>
      </c>
      <c r="B789" s="35" t="s">
        <v>37</v>
      </c>
      <c r="C789" s="35" t="s">
        <v>830</v>
      </c>
      <c r="D789" s="39">
        <v>3</v>
      </c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>
        <f t="shared" si="15"/>
        <v>900</v>
      </c>
      <c r="R789" s="42"/>
    </row>
    <row r="790" customFormat="1" spans="1:18">
      <c r="A790" s="38">
        <v>786</v>
      </c>
      <c r="B790" s="35" t="s">
        <v>37</v>
      </c>
      <c r="C790" s="35" t="s">
        <v>831</v>
      </c>
      <c r="D790" s="39">
        <v>2.55</v>
      </c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>
        <f t="shared" si="15"/>
        <v>765</v>
      </c>
      <c r="R790" s="42"/>
    </row>
    <row r="791" customFormat="1" spans="1:18">
      <c r="A791" s="38">
        <v>787</v>
      </c>
      <c r="B791" s="35" t="s">
        <v>37</v>
      </c>
      <c r="C791" s="35" t="s">
        <v>832</v>
      </c>
      <c r="D791" s="39">
        <v>2</v>
      </c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>
        <f t="shared" si="15"/>
        <v>600</v>
      </c>
      <c r="R791" s="42"/>
    </row>
    <row r="792" customFormat="1" spans="1:18">
      <c r="A792" s="38">
        <v>788</v>
      </c>
      <c r="B792" s="35" t="s">
        <v>37</v>
      </c>
      <c r="C792" s="35" t="s">
        <v>833</v>
      </c>
      <c r="D792" s="39">
        <v>5</v>
      </c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>
        <f t="shared" si="15"/>
        <v>1500</v>
      </c>
      <c r="R792" s="42"/>
    </row>
    <row r="793" customFormat="1" spans="1:18">
      <c r="A793" s="38">
        <v>789</v>
      </c>
      <c r="B793" s="35" t="s">
        <v>37</v>
      </c>
      <c r="C793" s="35" t="s">
        <v>834</v>
      </c>
      <c r="D793" s="39">
        <v>1.2</v>
      </c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>
        <f t="shared" si="15"/>
        <v>360</v>
      </c>
      <c r="R793" s="42"/>
    </row>
    <row r="794" customFormat="1" spans="1:18">
      <c r="A794" s="38">
        <v>790</v>
      </c>
      <c r="B794" s="35" t="s">
        <v>37</v>
      </c>
      <c r="C794" s="35" t="s">
        <v>835</v>
      </c>
      <c r="D794" s="39">
        <v>1.5</v>
      </c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>
        <f t="shared" si="15"/>
        <v>450</v>
      </c>
      <c r="R794" s="42"/>
    </row>
    <row r="795" customFormat="1" spans="1:18">
      <c r="A795" s="38">
        <v>791</v>
      </c>
      <c r="B795" s="35" t="s">
        <v>37</v>
      </c>
      <c r="C795" s="35" t="s">
        <v>836</v>
      </c>
      <c r="D795" s="39">
        <v>3.3</v>
      </c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>
        <f t="shared" si="15"/>
        <v>990</v>
      </c>
      <c r="R795" s="42"/>
    </row>
    <row r="796" customFormat="1" spans="1:18">
      <c r="A796" s="38">
        <v>792</v>
      </c>
      <c r="B796" s="35" t="s">
        <v>37</v>
      </c>
      <c r="C796" s="35" t="s">
        <v>837</v>
      </c>
      <c r="D796" s="39">
        <v>1.2</v>
      </c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>
        <f t="shared" si="15"/>
        <v>360</v>
      </c>
      <c r="R796" s="42"/>
    </row>
    <row r="797" customFormat="1" spans="1:18">
      <c r="A797" s="38">
        <v>793</v>
      </c>
      <c r="B797" s="35" t="s">
        <v>37</v>
      </c>
      <c r="C797" s="35" t="s">
        <v>838</v>
      </c>
      <c r="D797" s="39">
        <v>4.02</v>
      </c>
      <c r="E797" s="39"/>
      <c r="F797" s="39"/>
      <c r="G797" s="39"/>
      <c r="H797" s="39">
        <v>0.5</v>
      </c>
      <c r="I797" s="39"/>
      <c r="J797" s="39"/>
      <c r="K797" s="39"/>
      <c r="L797" s="39"/>
      <c r="M797" s="39"/>
      <c r="N797" s="39"/>
      <c r="O797" s="39"/>
      <c r="P797" s="39"/>
      <c r="Q797" s="39">
        <f t="shared" si="15"/>
        <v>1331</v>
      </c>
      <c r="R797" s="42"/>
    </row>
    <row r="798" customFormat="1" spans="1:18">
      <c r="A798" s="38">
        <v>794</v>
      </c>
      <c r="B798" s="35" t="s">
        <v>37</v>
      </c>
      <c r="C798" s="35" t="s">
        <v>839</v>
      </c>
      <c r="D798" s="39">
        <v>1.98</v>
      </c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>
        <f t="shared" si="15"/>
        <v>594</v>
      </c>
      <c r="R798" s="42"/>
    </row>
    <row r="799" customFormat="1" spans="1:18">
      <c r="A799" s="38">
        <v>795</v>
      </c>
      <c r="B799" s="35" t="s">
        <v>37</v>
      </c>
      <c r="C799" s="35" t="s">
        <v>840</v>
      </c>
      <c r="D799" s="39">
        <v>3.01</v>
      </c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>
        <f t="shared" ref="Q799:Q862" si="16">D799*300+H799*250</f>
        <v>903</v>
      </c>
      <c r="R799" s="42"/>
    </row>
    <row r="800" customFormat="1" spans="1:18">
      <c r="A800" s="38">
        <v>796</v>
      </c>
      <c r="B800" s="35" t="s">
        <v>37</v>
      </c>
      <c r="C800" s="35" t="s">
        <v>841</v>
      </c>
      <c r="D800" s="39">
        <v>2.3</v>
      </c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>
        <f t="shared" si="16"/>
        <v>690</v>
      </c>
      <c r="R800" s="42"/>
    </row>
    <row r="801" customFormat="1" spans="1:18">
      <c r="A801" s="38">
        <v>797</v>
      </c>
      <c r="B801" s="35" t="s">
        <v>37</v>
      </c>
      <c r="C801" s="35" t="s">
        <v>842</v>
      </c>
      <c r="D801" s="39">
        <v>2.6</v>
      </c>
      <c r="E801" s="39"/>
      <c r="F801" s="39"/>
      <c r="G801" s="39"/>
      <c r="H801" s="39">
        <v>1.3</v>
      </c>
      <c r="I801" s="39"/>
      <c r="J801" s="39"/>
      <c r="K801" s="39"/>
      <c r="L801" s="39"/>
      <c r="M801" s="39"/>
      <c r="N801" s="39"/>
      <c r="O801" s="39"/>
      <c r="P801" s="39"/>
      <c r="Q801" s="39">
        <f t="shared" si="16"/>
        <v>1105</v>
      </c>
      <c r="R801" s="42"/>
    </row>
    <row r="802" customFormat="1" spans="1:18">
      <c r="A802" s="38">
        <v>798</v>
      </c>
      <c r="B802" s="35" t="s">
        <v>37</v>
      </c>
      <c r="C802" s="35" t="s">
        <v>843</v>
      </c>
      <c r="D802" s="39">
        <v>4.53</v>
      </c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>
        <f t="shared" si="16"/>
        <v>1359</v>
      </c>
      <c r="R802" s="42"/>
    </row>
    <row r="803" customFormat="1" spans="1:18">
      <c r="A803" s="38">
        <v>799</v>
      </c>
      <c r="B803" s="35" t="s">
        <v>37</v>
      </c>
      <c r="C803" s="35" t="s">
        <v>844</v>
      </c>
      <c r="D803" s="39">
        <v>1.51</v>
      </c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>
        <f t="shared" si="16"/>
        <v>453</v>
      </c>
      <c r="R803" s="42"/>
    </row>
    <row r="804" customFormat="1" spans="1:18">
      <c r="A804" s="38">
        <v>800</v>
      </c>
      <c r="B804" s="35" t="s">
        <v>37</v>
      </c>
      <c r="C804" s="35" t="s">
        <v>845</v>
      </c>
      <c r="D804" s="39">
        <v>3.09</v>
      </c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>
        <f t="shared" si="16"/>
        <v>927</v>
      </c>
      <c r="R804" s="42"/>
    </row>
    <row r="805" customFormat="1" spans="1:18">
      <c r="A805" s="38">
        <v>801</v>
      </c>
      <c r="B805" s="35" t="s">
        <v>37</v>
      </c>
      <c r="C805" s="35" t="s">
        <v>846</v>
      </c>
      <c r="D805" s="39">
        <v>2</v>
      </c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>
        <f t="shared" si="16"/>
        <v>600</v>
      </c>
      <c r="R805" s="42"/>
    </row>
    <row r="806" customFormat="1" spans="1:18">
      <c r="A806" s="38">
        <v>802</v>
      </c>
      <c r="B806" s="35" t="s">
        <v>37</v>
      </c>
      <c r="C806" s="35" t="s">
        <v>847</v>
      </c>
      <c r="D806" s="39">
        <v>2.13</v>
      </c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>
        <f t="shared" si="16"/>
        <v>639</v>
      </c>
      <c r="R806" s="42"/>
    </row>
    <row r="807" customFormat="1" spans="1:18">
      <c r="A807" s="38">
        <v>803</v>
      </c>
      <c r="B807" s="35" t="s">
        <v>37</v>
      </c>
      <c r="C807" s="35" t="s">
        <v>69</v>
      </c>
      <c r="D807" s="39">
        <v>3.5</v>
      </c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>
        <f t="shared" si="16"/>
        <v>1050</v>
      </c>
      <c r="R807" s="42"/>
    </row>
    <row r="808" customFormat="1" spans="1:18">
      <c r="A808" s="38">
        <v>804</v>
      </c>
      <c r="B808" s="35" t="s">
        <v>37</v>
      </c>
      <c r="C808" s="35" t="s">
        <v>848</v>
      </c>
      <c r="D808" s="39">
        <v>2.16</v>
      </c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>
        <f t="shared" si="16"/>
        <v>648</v>
      </c>
      <c r="R808" s="42"/>
    </row>
    <row r="809" customFormat="1" spans="1:18">
      <c r="A809" s="38">
        <v>805</v>
      </c>
      <c r="B809" s="35" t="s">
        <v>37</v>
      </c>
      <c r="C809" s="35" t="s">
        <v>849</v>
      </c>
      <c r="D809" s="39">
        <v>1.5</v>
      </c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>
        <f t="shared" si="16"/>
        <v>450</v>
      </c>
      <c r="R809" s="42"/>
    </row>
    <row r="810" customFormat="1" spans="1:18">
      <c r="A810" s="38">
        <v>806</v>
      </c>
      <c r="B810" s="35" t="s">
        <v>37</v>
      </c>
      <c r="C810" s="35" t="s">
        <v>850</v>
      </c>
      <c r="D810" s="39">
        <v>6.5</v>
      </c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>
        <f t="shared" si="16"/>
        <v>1950</v>
      </c>
      <c r="R810" s="42"/>
    </row>
    <row r="811" customFormat="1" spans="1:18">
      <c r="A811" s="38">
        <v>807</v>
      </c>
      <c r="B811" s="35" t="s">
        <v>37</v>
      </c>
      <c r="C811" s="35" t="s">
        <v>166</v>
      </c>
      <c r="D811" s="39">
        <v>2</v>
      </c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>
        <f t="shared" si="16"/>
        <v>600</v>
      </c>
      <c r="R811" s="42"/>
    </row>
    <row r="812" customFormat="1" spans="1:18">
      <c r="A812" s="38">
        <v>808</v>
      </c>
      <c r="B812" s="35" t="s">
        <v>37</v>
      </c>
      <c r="C812" s="35" t="s">
        <v>851</v>
      </c>
      <c r="D812" s="39">
        <v>3</v>
      </c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>
        <f t="shared" si="16"/>
        <v>900</v>
      </c>
      <c r="R812" s="42"/>
    </row>
    <row r="813" customFormat="1" spans="1:18">
      <c r="A813" s="38">
        <v>809</v>
      </c>
      <c r="B813" s="35" t="s">
        <v>37</v>
      </c>
      <c r="C813" s="35" t="s">
        <v>852</v>
      </c>
      <c r="D813" s="39">
        <v>6.1</v>
      </c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>
        <f t="shared" si="16"/>
        <v>1830</v>
      </c>
      <c r="R813" s="42"/>
    </row>
    <row r="814" customFormat="1" spans="1:18">
      <c r="A814" s="38">
        <v>810</v>
      </c>
      <c r="B814" s="35" t="s">
        <v>37</v>
      </c>
      <c r="C814" s="35" t="s">
        <v>853</v>
      </c>
      <c r="D814" s="39">
        <v>2.8</v>
      </c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>
        <f t="shared" si="16"/>
        <v>840</v>
      </c>
      <c r="R814" s="42"/>
    </row>
    <row r="815" customFormat="1" spans="1:18">
      <c r="A815" s="38">
        <v>811</v>
      </c>
      <c r="B815" s="35" t="s">
        <v>37</v>
      </c>
      <c r="C815" s="35" t="s">
        <v>854</v>
      </c>
      <c r="D815" s="39">
        <v>0.3</v>
      </c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>
        <f t="shared" si="16"/>
        <v>90</v>
      </c>
      <c r="R815" s="42"/>
    </row>
    <row r="816" customFormat="1" spans="1:18">
      <c r="A816" s="38">
        <v>812</v>
      </c>
      <c r="B816" s="35" t="s">
        <v>37</v>
      </c>
      <c r="C816" s="35" t="s">
        <v>855</v>
      </c>
      <c r="D816" s="39">
        <v>2.1</v>
      </c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>
        <f t="shared" si="16"/>
        <v>630</v>
      </c>
      <c r="R816" s="42"/>
    </row>
    <row r="817" customFormat="1" spans="1:18">
      <c r="A817" s="38">
        <v>813</v>
      </c>
      <c r="B817" s="35" t="s">
        <v>37</v>
      </c>
      <c r="C817" s="35" t="s">
        <v>856</v>
      </c>
      <c r="D817" s="39">
        <v>4</v>
      </c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>
        <f t="shared" si="16"/>
        <v>1200</v>
      </c>
      <c r="R817" s="42"/>
    </row>
    <row r="818" customFormat="1" spans="1:18">
      <c r="A818" s="38">
        <v>814</v>
      </c>
      <c r="B818" s="35" t="s">
        <v>37</v>
      </c>
      <c r="C818" s="35" t="s">
        <v>857</v>
      </c>
      <c r="D818" s="39">
        <v>2.2</v>
      </c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>
        <f t="shared" si="16"/>
        <v>660</v>
      </c>
      <c r="R818" s="42"/>
    </row>
    <row r="819" customFormat="1" spans="1:18">
      <c r="A819" s="38">
        <v>815</v>
      </c>
      <c r="B819" s="35" t="s">
        <v>37</v>
      </c>
      <c r="C819" s="35" t="s">
        <v>858</v>
      </c>
      <c r="D819" s="39">
        <v>1.21</v>
      </c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>
        <f t="shared" si="16"/>
        <v>363</v>
      </c>
      <c r="R819" s="42"/>
    </row>
    <row r="820" customFormat="1" spans="1:18">
      <c r="A820" s="38">
        <v>816</v>
      </c>
      <c r="B820" s="35" t="s">
        <v>37</v>
      </c>
      <c r="C820" s="35" t="s">
        <v>859</v>
      </c>
      <c r="D820" s="39">
        <v>2.03</v>
      </c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>
        <f t="shared" si="16"/>
        <v>609</v>
      </c>
      <c r="R820" s="42"/>
    </row>
    <row r="821" customFormat="1" spans="1:18">
      <c r="A821" s="38">
        <v>817</v>
      </c>
      <c r="B821" s="35" t="s">
        <v>37</v>
      </c>
      <c r="C821" s="35" t="s">
        <v>860</v>
      </c>
      <c r="D821" s="39">
        <v>3.03</v>
      </c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>
        <f t="shared" si="16"/>
        <v>909</v>
      </c>
      <c r="R821" s="42"/>
    </row>
    <row r="822" customFormat="1" spans="1:18">
      <c r="A822" s="38">
        <v>818</v>
      </c>
      <c r="B822" s="35" t="s">
        <v>37</v>
      </c>
      <c r="C822" s="35" t="s">
        <v>861</v>
      </c>
      <c r="D822" s="39">
        <v>3.08</v>
      </c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>
        <f t="shared" si="16"/>
        <v>924</v>
      </c>
      <c r="R822" s="42"/>
    </row>
    <row r="823" customFormat="1" spans="1:18">
      <c r="A823" s="38">
        <v>819</v>
      </c>
      <c r="B823" s="35" t="s">
        <v>37</v>
      </c>
      <c r="C823" s="35" t="s">
        <v>862</v>
      </c>
      <c r="D823" s="39">
        <v>1.55</v>
      </c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>
        <f t="shared" si="16"/>
        <v>465</v>
      </c>
      <c r="R823" s="42"/>
    </row>
    <row r="824" customFormat="1" spans="1:18">
      <c r="A824" s="38">
        <v>820</v>
      </c>
      <c r="B824" s="35" t="s">
        <v>37</v>
      </c>
      <c r="C824" s="35" t="s">
        <v>863</v>
      </c>
      <c r="D824" s="39">
        <v>3</v>
      </c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>
        <f t="shared" si="16"/>
        <v>900</v>
      </c>
      <c r="R824" s="42"/>
    </row>
    <row r="825" customFormat="1" spans="1:18">
      <c r="A825" s="38">
        <v>821</v>
      </c>
      <c r="B825" s="35" t="s">
        <v>37</v>
      </c>
      <c r="C825" s="35" t="s">
        <v>864</v>
      </c>
      <c r="D825" s="39">
        <v>3.4</v>
      </c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>
        <f t="shared" si="16"/>
        <v>1020</v>
      </c>
      <c r="R825" s="42"/>
    </row>
    <row r="826" customFormat="1" spans="1:18">
      <c r="A826" s="38">
        <v>822</v>
      </c>
      <c r="B826" s="35" t="s">
        <v>37</v>
      </c>
      <c r="C826" s="35" t="s">
        <v>865</v>
      </c>
      <c r="D826" s="39">
        <v>2.6</v>
      </c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>
        <f t="shared" si="16"/>
        <v>780</v>
      </c>
      <c r="R826" s="42"/>
    </row>
    <row r="827" customFormat="1" spans="1:18">
      <c r="A827" s="38">
        <v>823</v>
      </c>
      <c r="B827" s="35" t="s">
        <v>37</v>
      </c>
      <c r="C827" s="35" t="s">
        <v>866</v>
      </c>
      <c r="D827" s="39">
        <v>1.6</v>
      </c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>
        <f t="shared" si="16"/>
        <v>480</v>
      </c>
      <c r="R827" s="42"/>
    </row>
    <row r="828" customFormat="1" spans="1:18">
      <c r="A828" s="38">
        <v>824</v>
      </c>
      <c r="B828" s="35" t="s">
        <v>37</v>
      </c>
      <c r="C828" s="35" t="s">
        <v>867</v>
      </c>
      <c r="D828" s="39">
        <v>2</v>
      </c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>
        <f t="shared" si="16"/>
        <v>600</v>
      </c>
      <c r="R828" s="42"/>
    </row>
    <row r="829" customFormat="1" spans="1:18">
      <c r="A829" s="38">
        <v>825</v>
      </c>
      <c r="B829" s="35" t="s">
        <v>37</v>
      </c>
      <c r="C829" s="35" t="s">
        <v>446</v>
      </c>
      <c r="D829" s="39">
        <v>12</v>
      </c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>
        <f t="shared" si="16"/>
        <v>3600</v>
      </c>
      <c r="R829" s="42"/>
    </row>
    <row r="830" customFormat="1" spans="1:18">
      <c r="A830" s="38">
        <v>826</v>
      </c>
      <c r="B830" s="35" t="s">
        <v>37</v>
      </c>
      <c r="C830" s="35" t="s">
        <v>868</v>
      </c>
      <c r="D830" s="39">
        <v>10</v>
      </c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>
        <f t="shared" si="16"/>
        <v>3000</v>
      </c>
      <c r="R830" s="42"/>
    </row>
    <row r="831" customFormat="1" spans="1:18">
      <c r="A831" s="38">
        <v>827</v>
      </c>
      <c r="B831" s="35" t="s">
        <v>37</v>
      </c>
      <c r="C831" s="35" t="s">
        <v>869</v>
      </c>
      <c r="D831" s="39">
        <v>1</v>
      </c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>
        <f t="shared" si="16"/>
        <v>300</v>
      </c>
      <c r="R831" s="42"/>
    </row>
    <row r="832" customFormat="1" spans="1:18">
      <c r="A832" s="38">
        <v>828</v>
      </c>
      <c r="B832" s="35" t="s">
        <v>37</v>
      </c>
      <c r="C832" s="35" t="s">
        <v>77</v>
      </c>
      <c r="D832" s="39">
        <v>1.01</v>
      </c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>
        <f t="shared" si="16"/>
        <v>303</v>
      </c>
      <c r="R832" s="42"/>
    </row>
    <row r="833" customFormat="1" spans="1:18">
      <c r="A833" s="38">
        <v>829</v>
      </c>
      <c r="B833" s="35" t="s">
        <v>37</v>
      </c>
      <c r="C833" s="35" t="s">
        <v>870</v>
      </c>
      <c r="D833" s="39">
        <v>2.57</v>
      </c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>
        <f t="shared" si="16"/>
        <v>771</v>
      </c>
      <c r="R833" s="42"/>
    </row>
    <row r="834" customFormat="1" spans="1:18">
      <c r="A834" s="38">
        <v>830</v>
      </c>
      <c r="B834" s="35" t="s">
        <v>37</v>
      </c>
      <c r="C834" s="35" t="s">
        <v>871</v>
      </c>
      <c r="D834" s="39">
        <v>0.6</v>
      </c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>
        <f t="shared" si="16"/>
        <v>180</v>
      </c>
      <c r="R834" s="42"/>
    </row>
    <row r="835" customFormat="1" spans="1:18">
      <c r="A835" s="38">
        <v>831</v>
      </c>
      <c r="B835" s="35" t="s">
        <v>37</v>
      </c>
      <c r="C835" s="35" t="s">
        <v>872</v>
      </c>
      <c r="D835" s="39">
        <v>1</v>
      </c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>
        <f t="shared" si="16"/>
        <v>300</v>
      </c>
      <c r="R835" s="42"/>
    </row>
    <row r="836" customFormat="1" spans="1:18">
      <c r="A836" s="38">
        <v>832</v>
      </c>
      <c r="B836" s="35" t="s">
        <v>37</v>
      </c>
      <c r="C836" s="35" t="s">
        <v>873</v>
      </c>
      <c r="D836" s="39">
        <v>0.5</v>
      </c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>
        <f t="shared" si="16"/>
        <v>150</v>
      </c>
      <c r="R836" s="42"/>
    </row>
    <row r="837" customFormat="1" spans="1:18">
      <c r="A837" s="38">
        <v>833</v>
      </c>
      <c r="B837" s="35" t="s">
        <v>37</v>
      </c>
      <c r="C837" s="35" t="s">
        <v>874</v>
      </c>
      <c r="D837" s="39">
        <v>6</v>
      </c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>
        <f t="shared" si="16"/>
        <v>1800</v>
      </c>
      <c r="R837" s="42"/>
    </row>
    <row r="838" customFormat="1" spans="1:18">
      <c r="A838" s="38">
        <v>834</v>
      </c>
      <c r="B838" s="35" t="s">
        <v>37</v>
      </c>
      <c r="C838" s="35" t="s">
        <v>875</v>
      </c>
      <c r="D838" s="39">
        <v>3.55</v>
      </c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>
        <f t="shared" si="16"/>
        <v>1065</v>
      </c>
      <c r="R838" s="42"/>
    </row>
    <row r="839" customFormat="1" spans="1:18">
      <c r="A839" s="38">
        <v>835</v>
      </c>
      <c r="B839" s="35" t="s">
        <v>37</v>
      </c>
      <c r="C839" s="35" t="s">
        <v>876</v>
      </c>
      <c r="D839" s="39">
        <v>4</v>
      </c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>
        <f t="shared" si="16"/>
        <v>1200</v>
      </c>
      <c r="R839" s="42"/>
    </row>
    <row r="840" customFormat="1" spans="1:18">
      <c r="A840" s="38">
        <v>836</v>
      </c>
      <c r="B840" s="35" t="s">
        <v>37</v>
      </c>
      <c r="C840" s="35" t="s">
        <v>877</v>
      </c>
      <c r="D840" s="39">
        <v>3</v>
      </c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>
        <f t="shared" si="16"/>
        <v>900</v>
      </c>
      <c r="R840" s="42"/>
    </row>
    <row r="841" customFormat="1" spans="1:18">
      <c r="A841" s="38">
        <v>837</v>
      </c>
      <c r="B841" s="35" t="s">
        <v>37</v>
      </c>
      <c r="C841" s="35" t="s">
        <v>878</v>
      </c>
      <c r="D841" s="39">
        <v>2.5</v>
      </c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>
        <f t="shared" si="16"/>
        <v>750</v>
      </c>
      <c r="R841" s="42"/>
    </row>
    <row r="842" customFormat="1" spans="1:18">
      <c r="A842" s="38">
        <v>838</v>
      </c>
      <c r="B842" s="35" t="s">
        <v>37</v>
      </c>
      <c r="C842" s="35" t="s">
        <v>879</v>
      </c>
      <c r="D842" s="39">
        <v>1</v>
      </c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>
        <f t="shared" si="16"/>
        <v>300</v>
      </c>
      <c r="R842" s="42"/>
    </row>
    <row r="843" customFormat="1" spans="1:18">
      <c r="A843" s="38">
        <v>839</v>
      </c>
      <c r="B843" s="35" t="s">
        <v>37</v>
      </c>
      <c r="C843" s="35" t="s">
        <v>880</v>
      </c>
      <c r="D843" s="39">
        <v>1.2</v>
      </c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>
        <f t="shared" si="16"/>
        <v>360</v>
      </c>
      <c r="R843" s="42"/>
    </row>
    <row r="844" customFormat="1" spans="1:18">
      <c r="A844" s="38">
        <v>840</v>
      </c>
      <c r="B844" s="35" t="s">
        <v>37</v>
      </c>
      <c r="C844" s="35" t="s">
        <v>881</v>
      </c>
      <c r="D844" s="39">
        <v>2</v>
      </c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>
        <f t="shared" si="16"/>
        <v>600</v>
      </c>
      <c r="R844" s="42"/>
    </row>
    <row r="845" customFormat="1" spans="1:18">
      <c r="A845" s="38">
        <v>841</v>
      </c>
      <c r="B845" s="35" t="s">
        <v>37</v>
      </c>
      <c r="C845" s="35" t="s">
        <v>882</v>
      </c>
      <c r="D845" s="39">
        <v>10</v>
      </c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>
        <f t="shared" si="16"/>
        <v>3000</v>
      </c>
      <c r="R845" s="42"/>
    </row>
    <row r="846" customFormat="1" spans="1:18">
      <c r="A846" s="38">
        <v>842</v>
      </c>
      <c r="B846" s="35" t="s">
        <v>37</v>
      </c>
      <c r="C846" s="35" t="s">
        <v>883</v>
      </c>
      <c r="D846" s="39">
        <v>2</v>
      </c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>
        <f t="shared" si="16"/>
        <v>600</v>
      </c>
      <c r="R846" s="42"/>
    </row>
    <row r="847" customFormat="1" spans="1:18">
      <c r="A847" s="38">
        <v>843</v>
      </c>
      <c r="B847" s="35" t="s">
        <v>37</v>
      </c>
      <c r="C847" s="35" t="s">
        <v>884</v>
      </c>
      <c r="D847" s="39">
        <v>3</v>
      </c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>
        <f t="shared" si="16"/>
        <v>900</v>
      </c>
      <c r="R847" s="42"/>
    </row>
    <row r="848" customFormat="1" spans="1:18">
      <c r="A848" s="38">
        <v>844</v>
      </c>
      <c r="B848" s="35" t="s">
        <v>37</v>
      </c>
      <c r="C848" s="35" t="s">
        <v>885</v>
      </c>
      <c r="D848" s="39">
        <v>1</v>
      </c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>
        <f t="shared" si="16"/>
        <v>300</v>
      </c>
      <c r="R848" s="42"/>
    </row>
    <row r="849" customFormat="1" spans="1:18">
      <c r="A849" s="38">
        <v>845</v>
      </c>
      <c r="B849" s="35" t="s">
        <v>37</v>
      </c>
      <c r="C849" s="35" t="s">
        <v>886</v>
      </c>
      <c r="D849" s="39">
        <v>2</v>
      </c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>
        <f t="shared" si="16"/>
        <v>600</v>
      </c>
      <c r="R849" s="42"/>
    </row>
    <row r="850" customFormat="1" spans="1:18">
      <c r="A850" s="38">
        <v>846</v>
      </c>
      <c r="B850" s="35" t="s">
        <v>37</v>
      </c>
      <c r="C850" s="35" t="s">
        <v>887</v>
      </c>
      <c r="D850" s="39">
        <v>2</v>
      </c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>
        <f t="shared" si="16"/>
        <v>600</v>
      </c>
      <c r="R850" s="42"/>
    </row>
    <row r="851" customFormat="1" spans="1:18">
      <c r="A851" s="38">
        <v>847</v>
      </c>
      <c r="B851" s="35" t="s">
        <v>37</v>
      </c>
      <c r="C851" s="35" t="s">
        <v>888</v>
      </c>
      <c r="D851" s="39">
        <v>5</v>
      </c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>
        <f t="shared" si="16"/>
        <v>1500</v>
      </c>
      <c r="R851" s="42"/>
    </row>
    <row r="852" customFormat="1" spans="1:18">
      <c r="A852" s="38">
        <v>848</v>
      </c>
      <c r="B852" s="35" t="s">
        <v>37</v>
      </c>
      <c r="C852" s="35" t="s">
        <v>889</v>
      </c>
      <c r="D852" s="39">
        <v>3</v>
      </c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>
        <f t="shared" si="16"/>
        <v>900</v>
      </c>
      <c r="R852" s="42"/>
    </row>
    <row r="853" customFormat="1" spans="1:18">
      <c r="A853" s="38">
        <v>849</v>
      </c>
      <c r="B853" s="35" t="s">
        <v>37</v>
      </c>
      <c r="C853" s="35" t="s">
        <v>890</v>
      </c>
      <c r="D853" s="39">
        <v>2</v>
      </c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>
        <f t="shared" si="16"/>
        <v>600</v>
      </c>
      <c r="R853" s="42"/>
    </row>
    <row r="854" customFormat="1" spans="1:18">
      <c r="A854" s="38">
        <v>850</v>
      </c>
      <c r="B854" s="35" t="s">
        <v>37</v>
      </c>
      <c r="C854" s="35" t="s">
        <v>891</v>
      </c>
      <c r="D854" s="39">
        <v>2</v>
      </c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>
        <f t="shared" si="16"/>
        <v>600</v>
      </c>
      <c r="R854" s="42"/>
    </row>
    <row r="855" customFormat="1" spans="1:18">
      <c r="A855" s="38">
        <v>851</v>
      </c>
      <c r="B855" s="35" t="s">
        <v>37</v>
      </c>
      <c r="C855" s="35" t="s">
        <v>892</v>
      </c>
      <c r="D855" s="39">
        <v>2</v>
      </c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>
        <f t="shared" si="16"/>
        <v>600</v>
      </c>
      <c r="R855" s="42"/>
    </row>
    <row r="856" customFormat="1" spans="1:18">
      <c r="A856" s="38">
        <v>852</v>
      </c>
      <c r="B856" s="35" t="s">
        <v>37</v>
      </c>
      <c r="C856" s="35" t="s">
        <v>170</v>
      </c>
      <c r="D856" s="39">
        <v>1</v>
      </c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>
        <f t="shared" si="16"/>
        <v>300</v>
      </c>
      <c r="R856" s="42"/>
    </row>
    <row r="857" customFormat="1" spans="1:18">
      <c r="A857" s="38">
        <v>853</v>
      </c>
      <c r="B857" s="35" t="s">
        <v>37</v>
      </c>
      <c r="C857" s="35" t="s">
        <v>893</v>
      </c>
      <c r="D857" s="39">
        <v>1</v>
      </c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>
        <f t="shared" si="16"/>
        <v>300</v>
      </c>
      <c r="R857" s="42"/>
    </row>
    <row r="858" customFormat="1" spans="1:18">
      <c r="A858" s="38">
        <v>854</v>
      </c>
      <c r="B858" s="35" t="s">
        <v>37</v>
      </c>
      <c r="C858" s="35" t="s">
        <v>223</v>
      </c>
      <c r="D858" s="39">
        <v>2</v>
      </c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>
        <f t="shared" si="16"/>
        <v>600</v>
      </c>
      <c r="R858" s="42"/>
    </row>
    <row r="859" customFormat="1" spans="1:18">
      <c r="A859" s="38">
        <v>855</v>
      </c>
      <c r="B859" s="35" t="s">
        <v>37</v>
      </c>
      <c r="C859" s="35" t="s">
        <v>98</v>
      </c>
      <c r="D859" s="39">
        <v>2</v>
      </c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>
        <f t="shared" si="16"/>
        <v>600</v>
      </c>
      <c r="R859" s="42"/>
    </row>
    <row r="860" customFormat="1" spans="1:18">
      <c r="A860" s="38">
        <v>856</v>
      </c>
      <c r="B860" s="35" t="s">
        <v>37</v>
      </c>
      <c r="C860" s="35" t="s">
        <v>894</v>
      </c>
      <c r="D860" s="39">
        <v>4</v>
      </c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>
        <f t="shared" si="16"/>
        <v>1200</v>
      </c>
      <c r="R860" s="42"/>
    </row>
    <row r="861" customFormat="1" spans="1:18">
      <c r="A861" s="38">
        <v>857</v>
      </c>
      <c r="B861" s="35" t="s">
        <v>37</v>
      </c>
      <c r="C861" s="35" t="s">
        <v>895</v>
      </c>
      <c r="D861" s="39">
        <v>2</v>
      </c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>
        <f t="shared" si="16"/>
        <v>600</v>
      </c>
      <c r="R861" s="42"/>
    </row>
    <row r="862" customFormat="1" spans="1:18">
      <c r="A862" s="38">
        <v>858</v>
      </c>
      <c r="B862" s="35" t="s">
        <v>37</v>
      </c>
      <c r="C862" s="35" t="s">
        <v>896</v>
      </c>
      <c r="D862" s="39">
        <v>5</v>
      </c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>
        <f t="shared" si="16"/>
        <v>1500</v>
      </c>
      <c r="R862" s="42"/>
    </row>
    <row r="863" customFormat="1" spans="1:18">
      <c r="A863" s="38">
        <v>859</v>
      </c>
      <c r="B863" s="35" t="s">
        <v>37</v>
      </c>
      <c r="C863" s="35" t="s">
        <v>897</v>
      </c>
      <c r="D863" s="39">
        <v>5</v>
      </c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>
        <f t="shared" ref="Q863:Q873" si="17">D863*300+H863*250</f>
        <v>1500</v>
      </c>
      <c r="R863" s="42"/>
    </row>
    <row r="864" customFormat="1" spans="1:18">
      <c r="A864" s="38">
        <v>860</v>
      </c>
      <c r="B864" s="35" t="s">
        <v>37</v>
      </c>
      <c r="C864" s="35" t="s">
        <v>898</v>
      </c>
      <c r="D864" s="39">
        <v>2</v>
      </c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>
        <f t="shared" si="17"/>
        <v>600</v>
      </c>
      <c r="R864" s="42"/>
    </row>
    <row r="865" customFormat="1" spans="1:18">
      <c r="A865" s="38">
        <v>861</v>
      </c>
      <c r="B865" s="35" t="s">
        <v>37</v>
      </c>
      <c r="C865" s="35" t="s">
        <v>899</v>
      </c>
      <c r="D865" s="39">
        <v>2</v>
      </c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>
        <f t="shared" si="17"/>
        <v>600</v>
      </c>
      <c r="R865" s="42"/>
    </row>
    <row r="866" customFormat="1" spans="1:18">
      <c r="A866" s="38">
        <v>862</v>
      </c>
      <c r="B866" s="35" t="s">
        <v>37</v>
      </c>
      <c r="C866" s="35" t="s">
        <v>900</v>
      </c>
      <c r="D866" s="39">
        <v>1.2</v>
      </c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>
        <f t="shared" si="17"/>
        <v>360</v>
      </c>
      <c r="R866" s="42"/>
    </row>
    <row r="867" customFormat="1" spans="1:18">
      <c r="A867" s="38">
        <v>863</v>
      </c>
      <c r="B867" s="35" t="s">
        <v>37</v>
      </c>
      <c r="C867" s="35" t="s">
        <v>901</v>
      </c>
      <c r="D867" s="39">
        <v>1</v>
      </c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>
        <f t="shared" si="17"/>
        <v>300</v>
      </c>
      <c r="R867" s="42"/>
    </row>
    <row r="868" customFormat="1" spans="1:18">
      <c r="A868" s="38">
        <v>864</v>
      </c>
      <c r="B868" s="35" t="s">
        <v>37</v>
      </c>
      <c r="C868" s="35" t="s">
        <v>155</v>
      </c>
      <c r="D868" s="39">
        <v>1</v>
      </c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>
        <f t="shared" si="17"/>
        <v>300</v>
      </c>
      <c r="R868" s="42"/>
    </row>
    <row r="869" customFormat="1" spans="1:18">
      <c r="A869" s="38">
        <v>865</v>
      </c>
      <c r="B869" s="35" t="s">
        <v>37</v>
      </c>
      <c r="C869" s="35" t="s">
        <v>902</v>
      </c>
      <c r="D869" s="39">
        <v>2</v>
      </c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>
        <f t="shared" si="17"/>
        <v>600</v>
      </c>
      <c r="R869" s="42"/>
    </row>
    <row r="870" customFormat="1" spans="1:18">
      <c r="A870" s="38">
        <v>866</v>
      </c>
      <c r="B870" s="35" t="s">
        <v>37</v>
      </c>
      <c r="C870" s="35" t="s">
        <v>903</v>
      </c>
      <c r="D870" s="39">
        <v>1</v>
      </c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>
        <f t="shared" si="17"/>
        <v>300</v>
      </c>
      <c r="R870" s="42"/>
    </row>
    <row r="871" customFormat="1" spans="1:18">
      <c r="A871" s="38">
        <v>867</v>
      </c>
      <c r="B871" s="35" t="s">
        <v>37</v>
      </c>
      <c r="C871" s="35" t="s">
        <v>904</v>
      </c>
      <c r="D871" s="39">
        <v>1.5</v>
      </c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>
        <f t="shared" si="17"/>
        <v>450</v>
      </c>
      <c r="R871" s="42"/>
    </row>
    <row r="872" customFormat="1" spans="1:18">
      <c r="A872" s="38">
        <v>868</v>
      </c>
      <c r="B872" s="35" t="s">
        <v>37</v>
      </c>
      <c r="C872" s="35" t="s">
        <v>905</v>
      </c>
      <c r="D872" s="39">
        <v>3</v>
      </c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>
        <f t="shared" si="17"/>
        <v>900</v>
      </c>
      <c r="R872" s="42"/>
    </row>
    <row r="873" customFormat="1" spans="1:18">
      <c r="A873" s="38">
        <v>869</v>
      </c>
      <c r="B873" s="35" t="s">
        <v>37</v>
      </c>
      <c r="C873" s="35" t="s">
        <v>906</v>
      </c>
      <c r="D873" s="39">
        <v>3</v>
      </c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>
        <f t="shared" si="17"/>
        <v>900</v>
      </c>
      <c r="R873" s="42"/>
    </row>
    <row r="874" customFormat="1" spans="1:18">
      <c r="A874" s="38">
        <v>870</v>
      </c>
      <c r="B874" s="35" t="s">
        <v>37</v>
      </c>
      <c r="C874" s="35" t="s">
        <v>868</v>
      </c>
      <c r="D874" s="39"/>
      <c r="E874" s="39"/>
      <c r="F874" s="39"/>
      <c r="G874" s="39"/>
      <c r="H874" s="39"/>
      <c r="I874" s="39"/>
      <c r="J874" s="39"/>
      <c r="K874" s="39">
        <v>23.4</v>
      </c>
      <c r="L874" s="39"/>
      <c r="M874" s="39"/>
      <c r="N874" s="39"/>
      <c r="O874" s="39"/>
      <c r="P874" s="39"/>
      <c r="Q874" s="39">
        <f>K874*600</f>
        <v>14040</v>
      </c>
      <c r="R874" s="42"/>
    </row>
    <row r="875" customFormat="1" ht="40.5" spans="1:18">
      <c r="A875" s="38">
        <v>599</v>
      </c>
      <c r="B875" s="35" t="s">
        <v>30</v>
      </c>
      <c r="C875" s="35" t="s">
        <v>907</v>
      </c>
      <c r="D875" s="39">
        <v>36</v>
      </c>
      <c r="E875" s="39"/>
      <c r="F875" s="39"/>
      <c r="G875" s="39"/>
      <c r="H875" s="39"/>
      <c r="I875" s="39"/>
      <c r="J875" s="39"/>
      <c r="K875" s="39">
        <v>18.8</v>
      </c>
      <c r="L875" s="39"/>
      <c r="M875" s="39"/>
      <c r="N875" s="39"/>
      <c r="O875" s="39"/>
      <c r="P875" s="39"/>
      <c r="Q875" s="39">
        <f>D875*300+K875*600</f>
        <v>22080</v>
      </c>
      <c r="R875" s="42"/>
    </row>
    <row r="876" customFormat="1" spans="1:18">
      <c r="A876" s="43" t="s">
        <v>39</v>
      </c>
      <c r="B876" s="44"/>
      <c r="C876" s="44"/>
      <c r="D876" s="39">
        <f>SUM(D6:D875)</f>
        <v>2823.62</v>
      </c>
      <c r="E876" s="39"/>
      <c r="F876" s="39"/>
      <c r="G876" s="39"/>
      <c r="H876" s="39">
        <f>SUM(H6:H875)</f>
        <v>1126.86</v>
      </c>
      <c r="I876" s="39"/>
      <c r="J876" s="39"/>
      <c r="K876" s="39">
        <f>SUM(K6:K875)</f>
        <v>42.2</v>
      </c>
      <c r="L876" s="39"/>
      <c r="M876" s="39"/>
      <c r="N876" s="39"/>
      <c r="O876" s="39"/>
      <c r="P876" s="39"/>
      <c r="Q876" s="39">
        <f>SUM(Q6:Q875)</f>
        <v>1154121</v>
      </c>
      <c r="R876" s="42"/>
    </row>
    <row r="877" spans="17:17">
      <c r="Q877">
        <v>1154013</v>
      </c>
    </row>
  </sheetData>
  <autoFilter ref="A5:R877">
    <extLst/>
  </autoFilter>
  <mergeCells count="13">
    <mergeCell ref="A1:B1"/>
    <mergeCell ref="A2:R2"/>
    <mergeCell ref="A3:C3"/>
    <mergeCell ref="Q3:R3"/>
    <mergeCell ref="D4:G4"/>
    <mergeCell ref="H4:J4"/>
    <mergeCell ref="K4:P4"/>
    <mergeCell ref="A876:C876"/>
    <mergeCell ref="A4:A5"/>
    <mergeCell ref="B4:B5"/>
    <mergeCell ref="C4:C5"/>
    <mergeCell ref="Q4:Q5"/>
    <mergeCell ref="R4:R5"/>
  </mergeCells>
  <conditionalFormatting sqref="A6">
    <cfRule type="duplicateValues" dxfId="0" priority="1742"/>
    <cfRule type="duplicateValues" dxfId="0" priority="872"/>
  </conditionalFormatting>
  <conditionalFormatting sqref="A7">
    <cfRule type="duplicateValues" dxfId="0" priority="1741"/>
    <cfRule type="duplicateValues" dxfId="0" priority="871"/>
  </conditionalFormatting>
  <conditionalFormatting sqref="A8">
    <cfRule type="duplicateValues" dxfId="0" priority="1740"/>
    <cfRule type="duplicateValues" dxfId="0" priority="870"/>
  </conditionalFormatting>
  <conditionalFormatting sqref="A9">
    <cfRule type="duplicateValues" dxfId="0" priority="1739"/>
    <cfRule type="duplicateValues" dxfId="0" priority="869"/>
  </conditionalFormatting>
  <conditionalFormatting sqref="A10">
    <cfRule type="duplicateValues" dxfId="0" priority="1738"/>
    <cfRule type="duplicateValues" dxfId="0" priority="868"/>
  </conditionalFormatting>
  <conditionalFormatting sqref="A11">
    <cfRule type="duplicateValues" dxfId="0" priority="1737"/>
    <cfRule type="duplicateValues" dxfId="0" priority="867"/>
  </conditionalFormatting>
  <conditionalFormatting sqref="A12">
    <cfRule type="duplicateValues" dxfId="0" priority="1736"/>
    <cfRule type="duplicateValues" dxfId="0" priority="866"/>
  </conditionalFormatting>
  <conditionalFormatting sqref="A13">
    <cfRule type="duplicateValues" dxfId="0" priority="1735"/>
    <cfRule type="duplicateValues" dxfId="0" priority="865"/>
  </conditionalFormatting>
  <conditionalFormatting sqref="A14">
    <cfRule type="duplicateValues" dxfId="0" priority="1734"/>
    <cfRule type="duplicateValues" dxfId="0" priority="864"/>
  </conditionalFormatting>
  <conditionalFormatting sqref="A15">
    <cfRule type="duplicateValues" dxfId="0" priority="1733"/>
    <cfRule type="duplicateValues" dxfId="0" priority="863"/>
  </conditionalFormatting>
  <conditionalFormatting sqref="A16">
    <cfRule type="duplicateValues" dxfId="0" priority="1732"/>
    <cfRule type="duplicateValues" dxfId="0" priority="862"/>
  </conditionalFormatting>
  <conditionalFormatting sqref="A17">
    <cfRule type="duplicateValues" dxfId="0" priority="1731"/>
    <cfRule type="duplicateValues" dxfId="0" priority="861"/>
  </conditionalFormatting>
  <conditionalFormatting sqref="A18">
    <cfRule type="duplicateValues" dxfId="0" priority="1730"/>
    <cfRule type="duplicateValues" dxfId="0" priority="860"/>
  </conditionalFormatting>
  <conditionalFormatting sqref="A19">
    <cfRule type="duplicateValues" dxfId="0" priority="1729"/>
    <cfRule type="duplicateValues" dxfId="0" priority="859"/>
  </conditionalFormatting>
  <conditionalFormatting sqref="A20">
    <cfRule type="duplicateValues" dxfId="0" priority="1728"/>
    <cfRule type="duplicateValues" dxfId="0" priority="858"/>
  </conditionalFormatting>
  <conditionalFormatting sqref="A21">
    <cfRule type="duplicateValues" dxfId="0" priority="1727"/>
    <cfRule type="duplicateValues" dxfId="0" priority="857"/>
  </conditionalFormatting>
  <conditionalFormatting sqref="A22">
    <cfRule type="duplicateValues" dxfId="0" priority="1726"/>
    <cfRule type="duplicateValues" dxfId="0" priority="856"/>
  </conditionalFormatting>
  <conditionalFormatting sqref="A23">
    <cfRule type="duplicateValues" dxfId="0" priority="1725"/>
    <cfRule type="duplicateValues" dxfId="0" priority="855"/>
  </conditionalFormatting>
  <conditionalFormatting sqref="A24">
    <cfRule type="duplicateValues" dxfId="0" priority="1724"/>
    <cfRule type="duplicateValues" dxfId="0" priority="854"/>
  </conditionalFormatting>
  <conditionalFormatting sqref="A25">
    <cfRule type="duplicateValues" dxfId="0" priority="1723"/>
    <cfRule type="duplicateValues" dxfId="0" priority="853"/>
  </conditionalFormatting>
  <conditionalFormatting sqref="A26">
    <cfRule type="duplicateValues" dxfId="0" priority="1722"/>
    <cfRule type="duplicateValues" dxfId="0" priority="852"/>
  </conditionalFormatting>
  <conditionalFormatting sqref="A27">
    <cfRule type="duplicateValues" dxfId="0" priority="1721"/>
    <cfRule type="duplicateValues" dxfId="0" priority="851"/>
  </conditionalFormatting>
  <conditionalFormatting sqref="A28">
    <cfRule type="duplicateValues" dxfId="0" priority="1720"/>
    <cfRule type="duplicateValues" dxfId="0" priority="850"/>
  </conditionalFormatting>
  <conditionalFormatting sqref="A29">
    <cfRule type="duplicateValues" dxfId="0" priority="1719"/>
    <cfRule type="duplicateValues" dxfId="0" priority="849"/>
  </conditionalFormatting>
  <conditionalFormatting sqref="A30">
    <cfRule type="duplicateValues" dxfId="0" priority="1718"/>
    <cfRule type="duplicateValues" dxfId="0" priority="848"/>
  </conditionalFormatting>
  <conditionalFormatting sqref="A31">
    <cfRule type="duplicateValues" dxfId="0" priority="1717"/>
    <cfRule type="duplicateValues" dxfId="0" priority="847"/>
  </conditionalFormatting>
  <conditionalFormatting sqref="A32">
    <cfRule type="duplicateValues" dxfId="0" priority="1716"/>
    <cfRule type="duplicateValues" dxfId="0" priority="846"/>
  </conditionalFormatting>
  <conditionalFormatting sqref="A33">
    <cfRule type="duplicateValues" dxfId="0" priority="1715"/>
    <cfRule type="duplicateValues" dxfId="0" priority="845"/>
  </conditionalFormatting>
  <conditionalFormatting sqref="A34">
    <cfRule type="duplicateValues" dxfId="0" priority="1714"/>
    <cfRule type="duplicateValues" dxfId="0" priority="844"/>
  </conditionalFormatting>
  <conditionalFormatting sqref="A35">
    <cfRule type="duplicateValues" dxfId="0" priority="1713"/>
    <cfRule type="duplicateValues" dxfId="0" priority="843"/>
  </conditionalFormatting>
  <conditionalFormatting sqref="A36">
    <cfRule type="duplicateValues" dxfId="0" priority="1712"/>
    <cfRule type="duplicateValues" dxfId="0" priority="842"/>
  </conditionalFormatting>
  <conditionalFormatting sqref="A37">
    <cfRule type="duplicateValues" dxfId="0" priority="1711"/>
    <cfRule type="duplicateValues" dxfId="0" priority="841"/>
  </conditionalFormatting>
  <conditionalFormatting sqref="A38">
    <cfRule type="duplicateValues" dxfId="0" priority="1710"/>
    <cfRule type="duplicateValues" dxfId="0" priority="840"/>
  </conditionalFormatting>
  <conditionalFormatting sqref="A39">
    <cfRule type="duplicateValues" dxfId="0" priority="1709"/>
    <cfRule type="duplicateValues" dxfId="0" priority="839"/>
  </conditionalFormatting>
  <conditionalFormatting sqref="A40">
    <cfRule type="duplicateValues" dxfId="0" priority="1708"/>
    <cfRule type="duplicateValues" dxfId="0" priority="838"/>
  </conditionalFormatting>
  <conditionalFormatting sqref="A41">
    <cfRule type="duplicateValues" dxfId="0" priority="1707"/>
    <cfRule type="duplicateValues" dxfId="0" priority="837"/>
  </conditionalFormatting>
  <conditionalFormatting sqref="A42">
    <cfRule type="duplicateValues" dxfId="0" priority="1706"/>
    <cfRule type="duplicateValues" dxfId="0" priority="836"/>
  </conditionalFormatting>
  <conditionalFormatting sqref="A43">
    <cfRule type="duplicateValues" dxfId="0" priority="1705"/>
    <cfRule type="duplicateValues" dxfId="0" priority="835"/>
  </conditionalFormatting>
  <conditionalFormatting sqref="A44">
    <cfRule type="duplicateValues" dxfId="0" priority="1704"/>
    <cfRule type="duplicateValues" dxfId="0" priority="834"/>
  </conditionalFormatting>
  <conditionalFormatting sqref="A45">
    <cfRule type="duplicateValues" dxfId="0" priority="1703"/>
    <cfRule type="duplicateValues" dxfId="0" priority="833"/>
  </conditionalFormatting>
  <conditionalFormatting sqref="A46">
    <cfRule type="duplicateValues" dxfId="0" priority="1702"/>
    <cfRule type="duplicateValues" dxfId="0" priority="832"/>
  </conditionalFormatting>
  <conditionalFormatting sqref="A47">
    <cfRule type="duplicateValues" dxfId="0" priority="1701"/>
    <cfRule type="duplicateValues" dxfId="0" priority="831"/>
  </conditionalFormatting>
  <conditionalFormatting sqref="A48">
    <cfRule type="duplicateValues" dxfId="0" priority="1700"/>
    <cfRule type="duplicateValues" dxfId="0" priority="830"/>
  </conditionalFormatting>
  <conditionalFormatting sqref="A49">
    <cfRule type="duplicateValues" dxfId="0" priority="1699"/>
    <cfRule type="duplicateValues" dxfId="0" priority="829"/>
  </conditionalFormatting>
  <conditionalFormatting sqref="A50">
    <cfRule type="duplicateValues" dxfId="0" priority="1698"/>
    <cfRule type="duplicateValues" dxfId="0" priority="828"/>
  </conditionalFormatting>
  <conditionalFormatting sqref="A51">
    <cfRule type="duplicateValues" dxfId="0" priority="1697"/>
    <cfRule type="duplicateValues" dxfId="0" priority="827"/>
  </conditionalFormatting>
  <conditionalFormatting sqref="A52">
    <cfRule type="duplicateValues" dxfId="0" priority="1696"/>
    <cfRule type="duplicateValues" dxfId="0" priority="826"/>
  </conditionalFormatting>
  <conditionalFormatting sqref="A53">
    <cfRule type="duplicateValues" dxfId="0" priority="1695"/>
    <cfRule type="duplicateValues" dxfId="0" priority="825"/>
  </conditionalFormatting>
  <conditionalFormatting sqref="A54">
    <cfRule type="duplicateValues" dxfId="0" priority="1694"/>
    <cfRule type="duplicateValues" dxfId="0" priority="824"/>
  </conditionalFormatting>
  <conditionalFormatting sqref="A55">
    <cfRule type="duplicateValues" dxfId="0" priority="1693"/>
    <cfRule type="duplicateValues" dxfId="0" priority="823"/>
  </conditionalFormatting>
  <conditionalFormatting sqref="A56">
    <cfRule type="duplicateValues" dxfId="0" priority="1692"/>
    <cfRule type="duplicateValues" dxfId="0" priority="822"/>
  </conditionalFormatting>
  <conditionalFormatting sqref="A57">
    <cfRule type="duplicateValues" dxfId="0" priority="1691"/>
    <cfRule type="duplicateValues" dxfId="0" priority="821"/>
  </conditionalFormatting>
  <conditionalFormatting sqref="A58">
    <cfRule type="duplicateValues" dxfId="0" priority="1690"/>
    <cfRule type="duplicateValues" dxfId="0" priority="820"/>
  </conditionalFormatting>
  <conditionalFormatting sqref="A59">
    <cfRule type="duplicateValues" dxfId="0" priority="1689"/>
    <cfRule type="duplicateValues" dxfId="0" priority="819"/>
  </conditionalFormatting>
  <conditionalFormatting sqref="A60">
    <cfRule type="duplicateValues" dxfId="0" priority="1688"/>
    <cfRule type="duplicateValues" dxfId="0" priority="818"/>
  </conditionalFormatting>
  <conditionalFormatting sqref="A61">
    <cfRule type="duplicateValues" dxfId="0" priority="1687"/>
    <cfRule type="duplicateValues" dxfId="0" priority="817"/>
  </conditionalFormatting>
  <conditionalFormatting sqref="A62">
    <cfRule type="duplicateValues" dxfId="0" priority="1686"/>
    <cfRule type="duplicateValues" dxfId="0" priority="816"/>
  </conditionalFormatting>
  <conditionalFormatting sqref="A63">
    <cfRule type="duplicateValues" dxfId="0" priority="1685"/>
    <cfRule type="duplicateValues" dxfId="0" priority="815"/>
  </conditionalFormatting>
  <conditionalFormatting sqref="A64">
    <cfRule type="duplicateValues" dxfId="0" priority="1684"/>
    <cfRule type="duplicateValues" dxfId="0" priority="814"/>
  </conditionalFormatting>
  <conditionalFormatting sqref="A65">
    <cfRule type="duplicateValues" dxfId="0" priority="1683"/>
    <cfRule type="duplicateValues" dxfId="0" priority="813"/>
  </conditionalFormatting>
  <conditionalFormatting sqref="A66">
    <cfRule type="duplicateValues" dxfId="0" priority="1682"/>
    <cfRule type="duplicateValues" dxfId="0" priority="812"/>
  </conditionalFormatting>
  <conditionalFormatting sqref="A67">
    <cfRule type="duplicateValues" dxfId="0" priority="1681"/>
    <cfRule type="duplicateValues" dxfId="0" priority="811"/>
  </conditionalFormatting>
  <conditionalFormatting sqref="A68">
    <cfRule type="duplicateValues" dxfId="0" priority="1680"/>
    <cfRule type="duplicateValues" dxfId="0" priority="810"/>
  </conditionalFormatting>
  <conditionalFormatting sqref="A69">
    <cfRule type="duplicateValues" dxfId="0" priority="1679"/>
    <cfRule type="duplicateValues" dxfId="0" priority="809"/>
  </conditionalFormatting>
  <conditionalFormatting sqref="A70">
    <cfRule type="duplicateValues" dxfId="0" priority="1678"/>
    <cfRule type="duplicateValues" dxfId="0" priority="808"/>
  </conditionalFormatting>
  <conditionalFormatting sqref="A71">
    <cfRule type="duplicateValues" dxfId="0" priority="1677"/>
    <cfRule type="duplicateValues" dxfId="0" priority="807"/>
  </conditionalFormatting>
  <conditionalFormatting sqref="A72">
    <cfRule type="duplicateValues" dxfId="0" priority="1676"/>
    <cfRule type="duplicateValues" dxfId="0" priority="806"/>
  </conditionalFormatting>
  <conditionalFormatting sqref="A73">
    <cfRule type="duplicateValues" dxfId="0" priority="1675"/>
    <cfRule type="duplicateValues" dxfId="0" priority="805"/>
  </conditionalFormatting>
  <conditionalFormatting sqref="A74">
    <cfRule type="duplicateValues" dxfId="0" priority="1674"/>
    <cfRule type="duplicateValues" dxfId="0" priority="804"/>
  </conditionalFormatting>
  <conditionalFormatting sqref="A75">
    <cfRule type="duplicateValues" dxfId="0" priority="1673"/>
    <cfRule type="duplicateValues" dxfId="0" priority="803"/>
  </conditionalFormatting>
  <conditionalFormatting sqref="A76">
    <cfRule type="duplicateValues" dxfId="0" priority="1672"/>
    <cfRule type="duplicateValues" dxfId="0" priority="802"/>
  </conditionalFormatting>
  <conditionalFormatting sqref="A77">
    <cfRule type="duplicateValues" dxfId="0" priority="1671"/>
    <cfRule type="duplicateValues" dxfId="0" priority="801"/>
  </conditionalFormatting>
  <conditionalFormatting sqref="A78">
    <cfRule type="duplicateValues" dxfId="0" priority="1670"/>
    <cfRule type="duplicateValues" dxfId="0" priority="800"/>
  </conditionalFormatting>
  <conditionalFormatting sqref="A79">
    <cfRule type="duplicateValues" dxfId="0" priority="1669"/>
    <cfRule type="duplicateValues" dxfId="0" priority="799"/>
  </conditionalFormatting>
  <conditionalFormatting sqref="A80">
    <cfRule type="duplicateValues" dxfId="0" priority="1668"/>
    <cfRule type="duplicateValues" dxfId="0" priority="798"/>
  </conditionalFormatting>
  <conditionalFormatting sqref="A81">
    <cfRule type="duplicateValues" dxfId="0" priority="1667"/>
    <cfRule type="duplicateValues" dxfId="0" priority="797"/>
  </conditionalFormatting>
  <conditionalFormatting sqref="A82">
    <cfRule type="duplicateValues" dxfId="0" priority="1666"/>
    <cfRule type="duplicateValues" dxfId="0" priority="796"/>
  </conditionalFormatting>
  <conditionalFormatting sqref="A83">
    <cfRule type="duplicateValues" dxfId="0" priority="1665"/>
    <cfRule type="duplicateValues" dxfId="0" priority="795"/>
  </conditionalFormatting>
  <conditionalFormatting sqref="A84">
    <cfRule type="duplicateValues" dxfId="0" priority="1664"/>
    <cfRule type="duplicateValues" dxfId="0" priority="794"/>
  </conditionalFormatting>
  <conditionalFormatting sqref="A85">
    <cfRule type="duplicateValues" dxfId="0" priority="1663"/>
    <cfRule type="duplicateValues" dxfId="0" priority="793"/>
  </conditionalFormatting>
  <conditionalFormatting sqref="A86">
    <cfRule type="duplicateValues" dxfId="0" priority="1662"/>
    <cfRule type="duplicateValues" dxfId="0" priority="792"/>
  </conditionalFormatting>
  <conditionalFormatting sqref="A87">
    <cfRule type="duplicateValues" dxfId="0" priority="1661"/>
    <cfRule type="duplicateValues" dxfId="0" priority="791"/>
  </conditionalFormatting>
  <conditionalFormatting sqref="A88">
    <cfRule type="duplicateValues" dxfId="0" priority="1660"/>
    <cfRule type="duplicateValues" dxfId="0" priority="790"/>
  </conditionalFormatting>
  <conditionalFormatting sqref="A89">
    <cfRule type="duplicateValues" dxfId="0" priority="1659"/>
    <cfRule type="duplicateValues" dxfId="0" priority="789"/>
  </conditionalFormatting>
  <conditionalFormatting sqref="A90">
    <cfRule type="duplicateValues" dxfId="0" priority="1658"/>
    <cfRule type="duplicateValues" dxfId="0" priority="788"/>
  </conditionalFormatting>
  <conditionalFormatting sqref="A91">
    <cfRule type="duplicateValues" dxfId="0" priority="1657"/>
    <cfRule type="duplicateValues" dxfId="0" priority="787"/>
  </conditionalFormatting>
  <conditionalFormatting sqref="A92">
    <cfRule type="duplicateValues" dxfId="0" priority="1656"/>
    <cfRule type="duplicateValues" dxfId="0" priority="786"/>
  </conditionalFormatting>
  <conditionalFormatting sqref="A93">
    <cfRule type="duplicateValues" dxfId="0" priority="1655"/>
    <cfRule type="duplicateValues" dxfId="0" priority="785"/>
  </conditionalFormatting>
  <conditionalFormatting sqref="A94">
    <cfRule type="duplicateValues" dxfId="0" priority="1654"/>
    <cfRule type="duplicateValues" dxfId="0" priority="784"/>
  </conditionalFormatting>
  <conditionalFormatting sqref="A95">
    <cfRule type="duplicateValues" dxfId="0" priority="1653"/>
    <cfRule type="duplicateValues" dxfId="0" priority="783"/>
  </conditionalFormatting>
  <conditionalFormatting sqref="A96">
    <cfRule type="duplicateValues" dxfId="0" priority="1652"/>
    <cfRule type="duplicateValues" dxfId="0" priority="782"/>
  </conditionalFormatting>
  <conditionalFormatting sqref="A97">
    <cfRule type="duplicateValues" dxfId="0" priority="1651"/>
    <cfRule type="duplicateValues" dxfId="0" priority="781"/>
  </conditionalFormatting>
  <conditionalFormatting sqref="A98">
    <cfRule type="duplicateValues" dxfId="0" priority="1650"/>
    <cfRule type="duplicateValues" dxfId="0" priority="780"/>
  </conditionalFormatting>
  <conditionalFormatting sqref="A99">
    <cfRule type="duplicateValues" dxfId="0" priority="1649"/>
    <cfRule type="duplicateValues" dxfId="0" priority="779"/>
  </conditionalFormatting>
  <conditionalFormatting sqref="A100">
    <cfRule type="duplicateValues" dxfId="0" priority="1648"/>
    <cfRule type="duplicateValues" dxfId="0" priority="778"/>
  </conditionalFormatting>
  <conditionalFormatting sqref="A101">
    <cfRule type="duplicateValues" dxfId="0" priority="1647"/>
    <cfRule type="duplicateValues" dxfId="0" priority="777"/>
  </conditionalFormatting>
  <conditionalFormatting sqref="A102">
    <cfRule type="duplicateValues" dxfId="0" priority="1646"/>
    <cfRule type="duplicateValues" dxfId="0" priority="776"/>
  </conditionalFormatting>
  <conditionalFormatting sqref="A103">
    <cfRule type="duplicateValues" dxfId="0" priority="1645"/>
    <cfRule type="duplicateValues" dxfId="0" priority="775"/>
  </conditionalFormatting>
  <conditionalFormatting sqref="A104">
    <cfRule type="duplicateValues" dxfId="0" priority="1644"/>
    <cfRule type="duplicateValues" dxfId="0" priority="774"/>
  </conditionalFormatting>
  <conditionalFormatting sqref="A105">
    <cfRule type="duplicateValues" dxfId="0" priority="1643"/>
    <cfRule type="duplicateValues" dxfId="0" priority="773"/>
  </conditionalFormatting>
  <conditionalFormatting sqref="A106">
    <cfRule type="duplicateValues" dxfId="0" priority="1642"/>
    <cfRule type="duplicateValues" dxfId="0" priority="772"/>
  </conditionalFormatting>
  <conditionalFormatting sqref="A107">
    <cfRule type="duplicateValues" dxfId="0" priority="1641"/>
    <cfRule type="duplicateValues" dxfId="0" priority="771"/>
  </conditionalFormatting>
  <conditionalFormatting sqref="A108">
    <cfRule type="duplicateValues" dxfId="0" priority="1640"/>
    <cfRule type="duplicateValues" dxfId="0" priority="770"/>
  </conditionalFormatting>
  <conditionalFormatting sqref="A109">
    <cfRule type="duplicateValues" dxfId="0" priority="1639"/>
    <cfRule type="duplicateValues" dxfId="0" priority="769"/>
  </conditionalFormatting>
  <conditionalFormatting sqref="A110">
    <cfRule type="duplicateValues" dxfId="0" priority="1638"/>
    <cfRule type="duplicateValues" dxfId="0" priority="768"/>
  </conditionalFormatting>
  <conditionalFormatting sqref="A111">
    <cfRule type="duplicateValues" dxfId="0" priority="1637"/>
    <cfRule type="duplicateValues" dxfId="0" priority="767"/>
  </conditionalFormatting>
  <conditionalFormatting sqref="A112">
    <cfRule type="duplicateValues" dxfId="0" priority="1636"/>
    <cfRule type="duplicateValues" dxfId="0" priority="766"/>
  </conditionalFormatting>
  <conditionalFormatting sqref="A113">
    <cfRule type="duplicateValues" dxfId="0" priority="1635"/>
    <cfRule type="duplicateValues" dxfId="0" priority="765"/>
  </conditionalFormatting>
  <conditionalFormatting sqref="A114">
    <cfRule type="duplicateValues" dxfId="0" priority="1634"/>
    <cfRule type="duplicateValues" dxfId="0" priority="764"/>
  </conditionalFormatting>
  <conditionalFormatting sqref="A115">
    <cfRule type="duplicateValues" dxfId="0" priority="1633"/>
    <cfRule type="duplicateValues" dxfId="0" priority="763"/>
  </conditionalFormatting>
  <conditionalFormatting sqref="A116">
    <cfRule type="duplicateValues" dxfId="0" priority="1632"/>
    <cfRule type="duplicateValues" dxfId="0" priority="762"/>
  </conditionalFormatting>
  <conditionalFormatting sqref="A117">
    <cfRule type="duplicateValues" dxfId="0" priority="1631"/>
    <cfRule type="duplicateValues" dxfId="0" priority="761"/>
  </conditionalFormatting>
  <conditionalFormatting sqref="A118">
    <cfRule type="duplicateValues" dxfId="0" priority="1630"/>
    <cfRule type="duplicateValues" dxfId="0" priority="760"/>
  </conditionalFormatting>
  <conditionalFormatting sqref="A119">
    <cfRule type="duplicateValues" dxfId="0" priority="1629"/>
    <cfRule type="duplicateValues" dxfId="0" priority="759"/>
  </conditionalFormatting>
  <conditionalFormatting sqref="A120">
    <cfRule type="duplicateValues" dxfId="0" priority="1628"/>
    <cfRule type="duplicateValues" dxfId="0" priority="758"/>
  </conditionalFormatting>
  <conditionalFormatting sqref="A121">
    <cfRule type="duplicateValues" dxfId="0" priority="1627"/>
    <cfRule type="duplicateValues" dxfId="0" priority="757"/>
  </conditionalFormatting>
  <conditionalFormatting sqref="A122">
    <cfRule type="duplicateValues" dxfId="0" priority="1626"/>
    <cfRule type="duplicateValues" dxfId="0" priority="756"/>
  </conditionalFormatting>
  <conditionalFormatting sqref="A123">
    <cfRule type="duplicateValues" dxfId="0" priority="1625"/>
    <cfRule type="duplicateValues" dxfId="0" priority="755"/>
  </conditionalFormatting>
  <conditionalFormatting sqref="A124">
    <cfRule type="duplicateValues" dxfId="0" priority="1624"/>
    <cfRule type="duplicateValues" dxfId="0" priority="754"/>
  </conditionalFormatting>
  <conditionalFormatting sqref="A125">
    <cfRule type="duplicateValues" dxfId="0" priority="1623"/>
    <cfRule type="duplicateValues" dxfId="0" priority="753"/>
  </conditionalFormatting>
  <conditionalFormatting sqref="A126">
    <cfRule type="duplicateValues" dxfId="0" priority="1622"/>
    <cfRule type="duplicateValues" dxfId="0" priority="752"/>
  </conditionalFormatting>
  <conditionalFormatting sqref="A127">
    <cfRule type="duplicateValues" dxfId="0" priority="1621"/>
    <cfRule type="duplicateValues" dxfId="0" priority="751"/>
  </conditionalFormatting>
  <conditionalFormatting sqref="A128">
    <cfRule type="duplicateValues" dxfId="0" priority="1620"/>
    <cfRule type="duplicateValues" dxfId="0" priority="750"/>
  </conditionalFormatting>
  <conditionalFormatting sqref="A129">
    <cfRule type="duplicateValues" dxfId="0" priority="1619"/>
    <cfRule type="duplicateValues" dxfId="0" priority="749"/>
  </conditionalFormatting>
  <conditionalFormatting sqref="A130">
    <cfRule type="duplicateValues" dxfId="0" priority="1618"/>
    <cfRule type="duplicateValues" dxfId="0" priority="748"/>
  </conditionalFormatting>
  <conditionalFormatting sqref="A131">
    <cfRule type="duplicateValues" dxfId="0" priority="1617"/>
    <cfRule type="duplicateValues" dxfId="0" priority="747"/>
  </conditionalFormatting>
  <conditionalFormatting sqref="A132">
    <cfRule type="duplicateValues" dxfId="0" priority="1616"/>
    <cfRule type="duplicateValues" dxfId="0" priority="746"/>
  </conditionalFormatting>
  <conditionalFormatting sqref="A133">
    <cfRule type="duplicateValues" dxfId="0" priority="1615"/>
    <cfRule type="duplicateValues" dxfId="0" priority="745"/>
  </conditionalFormatting>
  <conditionalFormatting sqref="A134">
    <cfRule type="duplicateValues" dxfId="0" priority="1614"/>
    <cfRule type="duplicateValues" dxfId="0" priority="744"/>
  </conditionalFormatting>
  <conditionalFormatting sqref="A135">
    <cfRule type="duplicateValues" dxfId="0" priority="1613"/>
    <cfRule type="duplicateValues" dxfId="0" priority="743"/>
  </conditionalFormatting>
  <conditionalFormatting sqref="A136">
    <cfRule type="duplicateValues" dxfId="0" priority="1612"/>
    <cfRule type="duplicateValues" dxfId="0" priority="742"/>
  </conditionalFormatting>
  <conditionalFormatting sqref="A137">
    <cfRule type="duplicateValues" dxfId="0" priority="1611"/>
    <cfRule type="duplicateValues" dxfId="0" priority="741"/>
  </conditionalFormatting>
  <conditionalFormatting sqref="A138">
    <cfRule type="duplicateValues" dxfId="0" priority="1610"/>
    <cfRule type="duplicateValues" dxfId="0" priority="740"/>
  </conditionalFormatting>
  <conditionalFormatting sqref="A139">
    <cfRule type="duplicateValues" dxfId="0" priority="1609"/>
    <cfRule type="duplicateValues" dxfId="0" priority="739"/>
  </conditionalFormatting>
  <conditionalFormatting sqref="A140">
    <cfRule type="duplicateValues" dxfId="0" priority="1608"/>
    <cfRule type="duplicateValues" dxfId="0" priority="738"/>
  </conditionalFormatting>
  <conditionalFormatting sqref="A141">
    <cfRule type="duplicateValues" dxfId="0" priority="1607"/>
    <cfRule type="duplicateValues" dxfId="0" priority="737"/>
  </conditionalFormatting>
  <conditionalFormatting sqref="A142">
    <cfRule type="duplicateValues" dxfId="0" priority="1606"/>
    <cfRule type="duplicateValues" dxfId="0" priority="736"/>
  </conditionalFormatting>
  <conditionalFormatting sqref="A143">
    <cfRule type="duplicateValues" dxfId="0" priority="1605"/>
    <cfRule type="duplicateValues" dxfId="0" priority="735"/>
  </conditionalFormatting>
  <conditionalFormatting sqref="A144">
    <cfRule type="duplicateValues" dxfId="0" priority="1604"/>
    <cfRule type="duplicateValues" dxfId="0" priority="734"/>
  </conditionalFormatting>
  <conditionalFormatting sqref="A145">
    <cfRule type="duplicateValues" dxfId="0" priority="1603"/>
    <cfRule type="duplicateValues" dxfId="0" priority="733"/>
  </conditionalFormatting>
  <conditionalFormatting sqref="A146">
    <cfRule type="duplicateValues" dxfId="0" priority="1602"/>
    <cfRule type="duplicateValues" dxfId="0" priority="732"/>
  </conditionalFormatting>
  <conditionalFormatting sqref="A147">
    <cfRule type="duplicateValues" dxfId="0" priority="1601"/>
    <cfRule type="duplicateValues" dxfId="0" priority="731"/>
  </conditionalFormatting>
  <conditionalFormatting sqref="A148">
    <cfRule type="duplicateValues" dxfId="0" priority="1600"/>
    <cfRule type="duplicateValues" dxfId="0" priority="730"/>
  </conditionalFormatting>
  <conditionalFormatting sqref="A149">
    <cfRule type="duplicateValues" dxfId="0" priority="1599"/>
    <cfRule type="duplicateValues" dxfId="0" priority="729"/>
  </conditionalFormatting>
  <conditionalFormatting sqref="A150">
    <cfRule type="duplicateValues" dxfId="0" priority="1598"/>
    <cfRule type="duplicateValues" dxfId="0" priority="728"/>
  </conditionalFormatting>
  <conditionalFormatting sqref="A151">
    <cfRule type="duplicateValues" dxfId="0" priority="1597"/>
    <cfRule type="duplicateValues" dxfId="0" priority="727"/>
  </conditionalFormatting>
  <conditionalFormatting sqref="A152">
    <cfRule type="duplicateValues" dxfId="0" priority="1596"/>
    <cfRule type="duplicateValues" dxfId="0" priority="726"/>
  </conditionalFormatting>
  <conditionalFormatting sqref="A153">
    <cfRule type="duplicateValues" dxfId="0" priority="1595"/>
    <cfRule type="duplicateValues" dxfId="0" priority="725"/>
  </conditionalFormatting>
  <conditionalFormatting sqref="A154">
    <cfRule type="duplicateValues" dxfId="0" priority="1594"/>
    <cfRule type="duplicateValues" dxfId="0" priority="724"/>
  </conditionalFormatting>
  <conditionalFormatting sqref="A155">
    <cfRule type="duplicateValues" dxfId="0" priority="1593"/>
    <cfRule type="duplicateValues" dxfId="0" priority="723"/>
  </conditionalFormatting>
  <conditionalFormatting sqref="A156">
    <cfRule type="duplicateValues" dxfId="0" priority="1592"/>
    <cfRule type="duplicateValues" dxfId="0" priority="722"/>
  </conditionalFormatting>
  <conditionalFormatting sqref="A157">
    <cfRule type="duplicateValues" dxfId="0" priority="1591"/>
    <cfRule type="duplicateValues" dxfId="0" priority="721"/>
  </conditionalFormatting>
  <conditionalFormatting sqref="A158">
    <cfRule type="duplicateValues" dxfId="0" priority="1590"/>
    <cfRule type="duplicateValues" dxfId="0" priority="720"/>
  </conditionalFormatting>
  <conditionalFormatting sqref="A159">
    <cfRule type="duplicateValues" dxfId="0" priority="1589"/>
    <cfRule type="duplicateValues" dxfId="0" priority="719"/>
  </conditionalFormatting>
  <conditionalFormatting sqref="A160">
    <cfRule type="duplicateValues" dxfId="0" priority="1588"/>
    <cfRule type="duplicateValues" dxfId="0" priority="718"/>
  </conditionalFormatting>
  <conditionalFormatting sqref="A161">
    <cfRule type="duplicateValues" dxfId="0" priority="1587"/>
    <cfRule type="duplicateValues" dxfId="0" priority="717"/>
  </conditionalFormatting>
  <conditionalFormatting sqref="A162">
    <cfRule type="duplicateValues" dxfId="0" priority="1586"/>
    <cfRule type="duplicateValues" dxfId="0" priority="716"/>
  </conditionalFormatting>
  <conditionalFormatting sqref="A163">
    <cfRule type="duplicateValues" dxfId="0" priority="1585"/>
    <cfRule type="duplicateValues" dxfId="0" priority="715"/>
  </conditionalFormatting>
  <conditionalFormatting sqref="A164">
    <cfRule type="duplicateValues" dxfId="0" priority="1584"/>
    <cfRule type="duplicateValues" dxfId="0" priority="714"/>
  </conditionalFormatting>
  <conditionalFormatting sqref="A165">
    <cfRule type="duplicateValues" dxfId="0" priority="1583"/>
    <cfRule type="duplicateValues" dxfId="0" priority="713"/>
  </conditionalFormatting>
  <conditionalFormatting sqref="A166">
    <cfRule type="duplicateValues" dxfId="0" priority="1582"/>
    <cfRule type="duplicateValues" dxfId="0" priority="712"/>
  </conditionalFormatting>
  <conditionalFormatting sqref="A167">
    <cfRule type="duplicateValues" dxfId="0" priority="1581"/>
    <cfRule type="duplicateValues" dxfId="0" priority="711"/>
  </conditionalFormatting>
  <conditionalFormatting sqref="A168">
    <cfRule type="duplicateValues" dxfId="0" priority="1580"/>
    <cfRule type="duplicateValues" dxfId="0" priority="710"/>
  </conditionalFormatting>
  <conditionalFormatting sqref="A169">
    <cfRule type="duplicateValues" dxfId="0" priority="1579"/>
    <cfRule type="duplicateValues" dxfId="0" priority="709"/>
  </conditionalFormatting>
  <conditionalFormatting sqref="A170">
    <cfRule type="duplicateValues" dxfId="0" priority="1578"/>
    <cfRule type="duplicateValues" dxfId="0" priority="708"/>
  </conditionalFormatting>
  <conditionalFormatting sqref="A171">
    <cfRule type="duplicateValues" dxfId="0" priority="1577"/>
    <cfRule type="duplicateValues" dxfId="0" priority="707"/>
  </conditionalFormatting>
  <conditionalFormatting sqref="A172">
    <cfRule type="duplicateValues" dxfId="0" priority="1576"/>
    <cfRule type="duplicateValues" dxfId="0" priority="706"/>
  </conditionalFormatting>
  <conditionalFormatting sqref="A173">
    <cfRule type="duplicateValues" dxfId="0" priority="1575"/>
    <cfRule type="duplicateValues" dxfId="0" priority="705"/>
  </conditionalFormatting>
  <conditionalFormatting sqref="A174">
    <cfRule type="duplicateValues" dxfId="0" priority="1574"/>
    <cfRule type="duplicateValues" dxfId="0" priority="704"/>
  </conditionalFormatting>
  <conditionalFormatting sqref="A175">
    <cfRule type="duplicateValues" dxfId="0" priority="1573"/>
    <cfRule type="duplicateValues" dxfId="0" priority="703"/>
  </conditionalFormatting>
  <conditionalFormatting sqref="A176">
    <cfRule type="duplicateValues" dxfId="0" priority="1572"/>
    <cfRule type="duplicateValues" dxfId="0" priority="702"/>
  </conditionalFormatting>
  <conditionalFormatting sqref="A177">
    <cfRule type="duplicateValues" dxfId="0" priority="1571"/>
    <cfRule type="duplicateValues" dxfId="0" priority="701"/>
  </conditionalFormatting>
  <conditionalFormatting sqref="A178">
    <cfRule type="duplicateValues" dxfId="0" priority="1570"/>
    <cfRule type="duplicateValues" dxfId="0" priority="700"/>
  </conditionalFormatting>
  <conditionalFormatting sqref="A179">
    <cfRule type="duplicateValues" dxfId="0" priority="1569"/>
    <cfRule type="duplicateValues" dxfId="0" priority="699"/>
  </conditionalFormatting>
  <conditionalFormatting sqref="A180">
    <cfRule type="duplicateValues" dxfId="0" priority="1568"/>
    <cfRule type="duplicateValues" dxfId="0" priority="698"/>
  </conditionalFormatting>
  <conditionalFormatting sqref="A181">
    <cfRule type="duplicateValues" dxfId="0" priority="1567"/>
    <cfRule type="duplicateValues" dxfId="0" priority="697"/>
  </conditionalFormatting>
  <conditionalFormatting sqref="A182">
    <cfRule type="duplicateValues" dxfId="0" priority="1566"/>
    <cfRule type="duplicateValues" dxfId="0" priority="696"/>
  </conditionalFormatting>
  <conditionalFormatting sqref="A183">
    <cfRule type="duplicateValues" dxfId="0" priority="1565"/>
    <cfRule type="duplicateValues" dxfId="0" priority="695"/>
  </conditionalFormatting>
  <conditionalFormatting sqref="A184">
    <cfRule type="duplicateValues" dxfId="0" priority="1564"/>
    <cfRule type="duplicateValues" dxfId="0" priority="694"/>
  </conditionalFormatting>
  <conditionalFormatting sqref="A185">
    <cfRule type="duplicateValues" dxfId="0" priority="1563"/>
    <cfRule type="duplicateValues" dxfId="0" priority="693"/>
  </conditionalFormatting>
  <conditionalFormatting sqref="A186">
    <cfRule type="duplicateValues" dxfId="0" priority="1562"/>
    <cfRule type="duplicateValues" dxfId="0" priority="692"/>
  </conditionalFormatting>
  <conditionalFormatting sqref="A187">
    <cfRule type="duplicateValues" dxfId="0" priority="1561"/>
    <cfRule type="duplicateValues" dxfId="0" priority="691"/>
  </conditionalFormatting>
  <conditionalFormatting sqref="A188">
    <cfRule type="duplicateValues" dxfId="0" priority="1560"/>
    <cfRule type="duplicateValues" dxfId="0" priority="690"/>
  </conditionalFormatting>
  <conditionalFormatting sqref="A189">
    <cfRule type="duplicateValues" dxfId="0" priority="1559"/>
    <cfRule type="duplicateValues" dxfId="0" priority="689"/>
  </conditionalFormatting>
  <conditionalFormatting sqref="A190">
    <cfRule type="duplicateValues" dxfId="0" priority="1558"/>
    <cfRule type="duplicateValues" dxfId="0" priority="688"/>
  </conditionalFormatting>
  <conditionalFormatting sqref="A191">
    <cfRule type="duplicateValues" dxfId="0" priority="1557"/>
    <cfRule type="duplicateValues" dxfId="0" priority="687"/>
  </conditionalFormatting>
  <conditionalFormatting sqref="A192">
    <cfRule type="duplicateValues" dxfId="0" priority="1556"/>
    <cfRule type="duplicateValues" dxfId="0" priority="686"/>
  </conditionalFormatting>
  <conditionalFormatting sqref="A193">
    <cfRule type="duplicateValues" dxfId="0" priority="1555"/>
    <cfRule type="duplicateValues" dxfId="0" priority="685"/>
  </conditionalFormatting>
  <conditionalFormatting sqref="A194">
    <cfRule type="duplicateValues" dxfId="0" priority="1554"/>
    <cfRule type="duplicateValues" dxfId="0" priority="684"/>
  </conditionalFormatting>
  <conditionalFormatting sqref="A195">
    <cfRule type="duplicateValues" dxfId="0" priority="1553"/>
    <cfRule type="duplicateValues" dxfId="0" priority="683"/>
  </conditionalFormatting>
  <conditionalFormatting sqref="A196">
    <cfRule type="duplicateValues" dxfId="0" priority="1552"/>
    <cfRule type="duplicateValues" dxfId="0" priority="682"/>
  </conditionalFormatting>
  <conditionalFormatting sqref="A197">
    <cfRule type="duplicateValues" dxfId="0" priority="1551"/>
    <cfRule type="duplicateValues" dxfId="0" priority="681"/>
  </conditionalFormatting>
  <conditionalFormatting sqref="A198">
    <cfRule type="duplicateValues" dxfId="0" priority="1550"/>
    <cfRule type="duplicateValues" dxfId="0" priority="680"/>
  </conditionalFormatting>
  <conditionalFormatting sqref="A199">
    <cfRule type="duplicateValues" dxfId="0" priority="1549"/>
    <cfRule type="duplicateValues" dxfId="0" priority="679"/>
  </conditionalFormatting>
  <conditionalFormatting sqref="A200">
    <cfRule type="duplicateValues" dxfId="0" priority="1548"/>
    <cfRule type="duplicateValues" dxfId="0" priority="678"/>
  </conditionalFormatting>
  <conditionalFormatting sqref="A201">
    <cfRule type="duplicateValues" dxfId="0" priority="1547"/>
    <cfRule type="duplicateValues" dxfId="0" priority="677"/>
  </conditionalFormatting>
  <conditionalFormatting sqref="A202">
    <cfRule type="duplicateValues" dxfId="0" priority="1546"/>
    <cfRule type="duplicateValues" dxfId="0" priority="676"/>
  </conditionalFormatting>
  <conditionalFormatting sqref="A203">
    <cfRule type="duplicateValues" dxfId="0" priority="1545"/>
    <cfRule type="duplicateValues" dxfId="0" priority="675"/>
  </conditionalFormatting>
  <conditionalFormatting sqref="A204">
    <cfRule type="duplicateValues" dxfId="0" priority="1544"/>
    <cfRule type="duplicateValues" dxfId="0" priority="674"/>
  </conditionalFormatting>
  <conditionalFormatting sqref="A205">
    <cfRule type="duplicateValues" dxfId="0" priority="1543"/>
    <cfRule type="duplicateValues" dxfId="0" priority="673"/>
  </conditionalFormatting>
  <conditionalFormatting sqref="A206">
    <cfRule type="duplicateValues" dxfId="0" priority="1542"/>
    <cfRule type="duplicateValues" dxfId="0" priority="672"/>
  </conditionalFormatting>
  <conditionalFormatting sqref="A207">
    <cfRule type="duplicateValues" dxfId="0" priority="1541"/>
    <cfRule type="duplicateValues" dxfId="0" priority="671"/>
  </conditionalFormatting>
  <conditionalFormatting sqref="A208">
    <cfRule type="duplicateValues" dxfId="0" priority="1540"/>
    <cfRule type="duplicateValues" dxfId="0" priority="670"/>
  </conditionalFormatting>
  <conditionalFormatting sqref="A209">
    <cfRule type="duplicateValues" dxfId="0" priority="1539"/>
    <cfRule type="duplicateValues" dxfId="0" priority="669"/>
  </conditionalFormatting>
  <conditionalFormatting sqref="A210">
    <cfRule type="duplicateValues" dxfId="0" priority="1538"/>
    <cfRule type="duplicateValues" dxfId="0" priority="668"/>
  </conditionalFormatting>
  <conditionalFormatting sqref="A211">
    <cfRule type="duplicateValues" dxfId="0" priority="1537"/>
    <cfRule type="duplicateValues" dxfId="0" priority="667"/>
  </conditionalFormatting>
  <conditionalFormatting sqref="A212">
    <cfRule type="duplicateValues" dxfId="0" priority="1536"/>
    <cfRule type="duplicateValues" dxfId="0" priority="666"/>
  </conditionalFormatting>
  <conditionalFormatting sqref="A213">
    <cfRule type="duplicateValues" dxfId="0" priority="1535"/>
    <cfRule type="duplicateValues" dxfId="0" priority="665"/>
  </conditionalFormatting>
  <conditionalFormatting sqref="A214">
    <cfRule type="duplicateValues" dxfId="0" priority="1534"/>
    <cfRule type="duplicateValues" dxfId="0" priority="664"/>
  </conditionalFormatting>
  <conditionalFormatting sqref="A215">
    <cfRule type="duplicateValues" dxfId="0" priority="1533"/>
    <cfRule type="duplicateValues" dxfId="0" priority="663"/>
  </conditionalFormatting>
  <conditionalFormatting sqref="A216">
    <cfRule type="duplicateValues" dxfId="0" priority="1532"/>
    <cfRule type="duplicateValues" dxfId="0" priority="662"/>
  </conditionalFormatting>
  <conditionalFormatting sqref="A217">
    <cfRule type="duplicateValues" dxfId="0" priority="1531"/>
    <cfRule type="duplicateValues" dxfId="0" priority="661"/>
  </conditionalFormatting>
  <conditionalFormatting sqref="A218">
    <cfRule type="duplicateValues" dxfId="0" priority="1530"/>
    <cfRule type="duplicateValues" dxfId="0" priority="660"/>
  </conditionalFormatting>
  <conditionalFormatting sqref="A219">
    <cfRule type="duplicateValues" dxfId="0" priority="1529"/>
    <cfRule type="duplicateValues" dxfId="0" priority="659"/>
  </conditionalFormatting>
  <conditionalFormatting sqref="A220">
    <cfRule type="duplicateValues" dxfId="0" priority="1528"/>
    <cfRule type="duplicateValues" dxfId="0" priority="658"/>
  </conditionalFormatting>
  <conditionalFormatting sqref="A221">
    <cfRule type="duplicateValues" dxfId="0" priority="1527"/>
    <cfRule type="duplicateValues" dxfId="0" priority="657"/>
  </conditionalFormatting>
  <conditionalFormatting sqref="A222">
    <cfRule type="duplicateValues" dxfId="0" priority="1526"/>
    <cfRule type="duplicateValues" dxfId="0" priority="656"/>
  </conditionalFormatting>
  <conditionalFormatting sqref="A223">
    <cfRule type="duplicateValues" dxfId="0" priority="1525"/>
    <cfRule type="duplicateValues" dxfId="0" priority="655"/>
  </conditionalFormatting>
  <conditionalFormatting sqref="A224">
    <cfRule type="duplicateValues" dxfId="0" priority="1524"/>
    <cfRule type="duplicateValues" dxfId="0" priority="654"/>
  </conditionalFormatting>
  <conditionalFormatting sqref="A225">
    <cfRule type="duplicateValues" dxfId="0" priority="1523"/>
    <cfRule type="duplicateValues" dxfId="0" priority="653"/>
  </conditionalFormatting>
  <conditionalFormatting sqref="A226">
    <cfRule type="duplicateValues" dxfId="0" priority="1522"/>
    <cfRule type="duplicateValues" dxfId="0" priority="652"/>
  </conditionalFormatting>
  <conditionalFormatting sqref="A227">
    <cfRule type="duplicateValues" dxfId="0" priority="1521"/>
    <cfRule type="duplicateValues" dxfId="0" priority="651"/>
  </conditionalFormatting>
  <conditionalFormatting sqref="A228">
    <cfRule type="duplicateValues" dxfId="0" priority="1520"/>
    <cfRule type="duplicateValues" dxfId="0" priority="650"/>
  </conditionalFormatting>
  <conditionalFormatting sqref="A229">
    <cfRule type="duplicateValues" dxfId="0" priority="1519"/>
    <cfRule type="duplicateValues" dxfId="0" priority="649"/>
  </conditionalFormatting>
  <conditionalFormatting sqref="A230">
    <cfRule type="duplicateValues" dxfId="0" priority="1518"/>
    <cfRule type="duplicateValues" dxfId="0" priority="648"/>
  </conditionalFormatting>
  <conditionalFormatting sqref="A231">
    <cfRule type="duplicateValues" dxfId="0" priority="1517"/>
    <cfRule type="duplicateValues" dxfId="0" priority="647"/>
  </conditionalFormatting>
  <conditionalFormatting sqref="A232">
    <cfRule type="duplicateValues" dxfId="0" priority="1516"/>
    <cfRule type="duplicateValues" dxfId="0" priority="646"/>
  </conditionalFormatting>
  <conditionalFormatting sqref="A233">
    <cfRule type="duplicateValues" dxfId="0" priority="1515"/>
    <cfRule type="duplicateValues" dxfId="0" priority="645"/>
  </conditionalFormatting>
  <conditionalFormatting sqref="A234">
    <cfRule type="duplicateValues" dxfId="0" priority="1514"/>
    <cfRule type="duplicateValues" dxfId="0" priority="644"/>
  </conditionalFormatting>
  <conditionalFormatting sqref="A235">
    <cfRule type="duplicateValues" dxfId="0" priority="1513"/>
    <cfRule type="duplicateValues" dxfId="0" priority="643"/>
  </conditionalFormatting>
  <conditionalFormatting sqref="A236">
    <cfRule type="duplicateValues" dxfId="0" priority="1512"/>
    <cfRule type="duplicateValues" dxfId="0" priority="642"/>
  </conditionalFormatting>
  <conditionalFormatting sqref="A237">
    <cfRule type="duplicateValues" dxfId="0" priority="1511"/>
    <cfRule type="duplicateValues" dxfId="0" priority="641"/>
  </conditionalFormatting>
  <conditionalFormatting sqref="A238">
    <cfRule type="duplicateValues" dxfId="0" priority="1510"/>
    <cfRule type="duplicateValues" dxfId="0" priority="640"/>
  </conditionalFormatting>
  <conditionalFormatting sqref="A239">
    <cfRule type="duplicateValues" dxfId="0" priority="1509"/>
    <cfRule type="duplicateValues" dxfId="0" priority="639"/>
  </conditionalFormatting>
  <conditionalFormatting sqref="A240">
    <cfRule type="duplicateValues" dxfId="0" priority="1508"/>
    <cfRule type="duplicateValues" dxfId="0" priority="638"/>
  </conditionalFormatting>
  <conditionalFormatting sqref="A241">
    <cfRule type="duplicateValues" dxfId="0" priority="1507"/>
    <cfRule type="duplicateValues" dxfId="0" priority="637"/>
  </conditionalFormatting>
  <conditionalFormatting sqref="A242">
    <cfRule type="duplicateValues" dxfId="0" priority="1506"/>
    <cfRule type="duplicateValues" dxfId="0" priority="636"/>
  </conditionalFormatting>
  <conditionalFormatting sqref="A243">
    <cfRule type="duplicateValues" dxfId="0" priority="1505"/>
    <cfRule type="duplicateValues" dxfId="0" priority="635"/>
  </conditionalFormatting>
  <conditionalFormatting sqref="A244">
    <cfRule type="duplicateValues" dxfId="0" priority="1504"/>
    <cfRule type="duplicateValues" dxfId="0" priority="634"/>
  </conditionalFormatting>
  <conditionalFormatting sqref="A245">
    <cfRule type="duplicateValues" dxfId="0" priority="1503"/>
    <cfRule type="duplicateValues" dxfId="0" priority="633"/>
  </conditionalFormatting>
  <conditionalFormatting sqref="A246">
    <cfRule type="duplicateValues" dxfId="0" priority="1502"/>
    <cfRule type="duplicateValues" dxfId="0" priority="632"/>
  </conditionalFormatting>
  <conditionalFormatting sqref="A247">
    <cfRule type="duplicateValues" dxfId="0" priority="1501"/>
    <cfRule type="duplicateValues" dxfId="0" priority="631"/>
  </conditionalFormatting>
  <conditionalFormatting sqref="A248">
    <cfRule type="duplicateValues" dxfId="0" priority="1500"/>
    <cfRule type="duplicateValues" dxfId="0" priority="630"/>
  </conditionalFormatting>
  <conditionalFormatting sqref="A249">
    <cfRule type="duplicateValues" dxfId="0" priority="1499"/>
    <cfRule type="duplicateValues" dxfId="0" priority="629"/>
  </conditionalFormatting>
  <conditionalFormatting sqref="A250">
    <cfRule type="duplicateValues" dxfId="0" priority="1498"/>
    <cfRule type="duplicateValues" dxfId="0" priority="628"/>
  </conditionalFormatting>
  <conditionalFormatting sqref="A251">
    <cfRule type="duplicateValues" dxfId="0" priority="1497"/>
    <cfRule type="duplicateValues" dxfId="0" priority="627"/>
  </conditionalFormatting>
  <conditionalFormatting sqref="A252">
    <cfRule type="duplicateValues" dxfId="0" priority="1496"/>
    <cfRule type="duplicateValues" dxfId="0" priority="626"/>
  </conditionalFormatting>
  <conditionalFormatting sqref="A253">
    <cfRule type="duplicateValues" dxfId="0" priority="1495"/>
    <cfRule type="duplicateValues" dxfId="0" priority="625"/>
  </conditionalFormatting>
  <conditionalFormatting sqref="A254">
    <cfRule type="duplicateValues" dxfId="0" priority="1494"/>
    <cfRule type="duplicateValues" dxfId="0" priority="624"/>
  </conditionalFormatting>
  <conditionalFormatting sqref="A255">
    <cfRule type="duplicateValues" dxfId="0" priority="1493"/>
    <cfRule type="duplicateValues" dxfId="0" priority="623"/>
  </conditionalFormatting>
  <conditionalFormatting sqref="A256">
    <cfRule type="duplicateValues" dxfId="0" priority="1492"/>
    <cfRule type="duplicateValues" dxfId="0" priority="622"/>
  </conditionalFormatting>
  <conditionalFormatting sqref="A257">
    <cfRule type="duplicateValues" dxfId="0" priority="1491"/>
    <cfRule type="duplicateValues" dxfId="0" priority="621"/>
  </conditionalFormatting>
  <conditionalFormatting sqref="A258">
    <cfRule type="duplicateValues" dxfId="0" priority="1490"/>
    <cfRule type="duplicateValues" dxfId="0" priority="620"/>
  </conditionalFormatting>
  <conditionalFormatting sqref="A259">
    <cfRule type="duplicateValues" dxfId="0" priority="1489"/>
    <cfRule type="duplicateValues" dxfId="0" priority="619"/>
  </conditionalFormatting>
  <conditionalFormatting sqref="A260">
    <cfRule type="duplicateValues" dxfId="0" priority="1488"/>
    <cfRule type="duplicateValues" dxfId="0" priority="618"/>
  </conditionalFormatting>
  <conditionalFormatting sqref="A261">
    <cfRule type="duplicateValues" dxfId="0" priority="1487"/>
    <cfRule type="duplicateValues" dxfId="0" priority="617"/>
  </conditionalFormatting>
  <conditionalFormatting sqref="A262">
    <cfRule type="duplicateValues" dxfId="0" priority="1486"/>
    <cfRule type="duplicateValues" dxfId="0" priority="616"/>
  </conditionalFormatting>
  <conditionalFormatting sqref="A263">
    <cfRule type="duplicateValues" dxfId="0" priority="1485"/>
    <cfRule type="duplicateValues" dxfId="0" priority="615"/>
  </conditionalFormatting>
  <conditionalFormatting sqref="A264">
    <cfRule type="duplicateValues" dxfId="0" priority="1484"/>
    <cfRule type="duplicateValues" dxfId="0" priority="614"/>
  </conditionalFormatting>
  <conditionalFormatting sqref="A265">
    <cfRule type="duplicateValues" dxfId="0" priority="1483"/>
    <cfRule type="duplicateValues" dxfId="0" priority="613"/>
  </conditionalFormatting>
  <conditionalFormatting sqref="A266">
    <cfRule type="duplicateValues" dxfId="0" priority="1482"/>
    <cfRule type="duplicateValues" dxfId="0" priority="612"/>
  </conditionalFormatting>
  <conditionalFormatting sqref="A267">
    <cfRule type="duplicateValues" dxfId="0" priority="1481"/>
    <cfRule type="duplicateValues" dxfId="0" priority="611"/>
  </conditionalFormatting>
  <conditionalFormatting sqref="A268">
    <cfRule type="duplicateValues" dxfId="0" priority="1480"/>
    <cfRule type="duplicateValues" dxfId="0" priority="610"/>
  </conditionalFormatting>
  <conditionalFormatting sqref="A269">
    <cfRule type="duplicateValues" dxfId="0" priority="1479"/>
    <cfRule type="duplicateValues" dxfId="0" priority="609"/>
  </conditionalFormatting>
  <conditionalFormatting sqref="A270">
    <cfRule type="duplicateValues" dxfId="0" priority="1478"/>
    <cfRule type="duplicateValues" dxfId="0" priority="608"/>
  </conditionalFormatting>
  <conditionalFormatting sqref="A271">
    <cfRule type="duplicateValues" dxfId="0" priority="1477"/>
    <cfRule type="duplicateValues" dxfId="0" priority="607"/>
  </conditionalFormatting>
  <conditionalFormatting sqref="A272">
    <cfRule type="duplicateValues" dxfId="0" priority="1476"/>
    <cfRule type="duplicateValues" dxfId="0" priority="606"/>
  </conditionalFormatting>
  <conditionalFormatting sqref="A273">
    <cfRule type="duplicateValues" dxfId="0" priority="1475"/>
    <cfRule type="duplicateValues" dxfId="0" priority="605"/>
  </conditionalFormatting>
  <conditionalFormatting sqref="A274">
    <cfRule type="duplicateValues" dxfId="0" priority="1474"/>
    <cfRule type="duplicateValues" dxfId="0" priority="604"/>
  </conditionalFormatting>
  <conditionalFormatting sqref="A275">
    <cfRule type="duplicateValues" dxfId="0" priority="1473"/>
    <cfRule type="duplicateValues" dxfId="0" priority="603"/>
  </conditionalFormatting>
  <conditionalFormatting sqref="A276">
    <cfRule type="duplicateValues" dxfId="0" priority="1472"/>
    <cfRule type="duplicateValues" dxfId="0" priority="602"/>
  </conditionalFormatting>
  <conditionalFormatting sqref="A277">
    <cfRule type="duplicateValues" dxfId="0" priority="1471"/>
    <cfRule type="duplicateValues" dxfId="0" priority="601"/>
  </conditionalFormatting>
  <conditionalFormatting sqref="A278">
    <cfRule type="duplicateValues" dxfId="0" priority="1470"/>
    <cfRule type="duplicateValues" dxfId="0" priority="600"/>
  </conditionalFormatting>
  <conditionalFormatting sqref="A279">
    <cfRule type="duplicateValues" dxfId="0" priority="1469"/>
    <cfRule type="duplicateValues" dxfId="0" priority="599"/>
  </conditionalFormatting>
  <conditionalFormatting sqref="A280">
    <cfRule type="duplicateValues" dxfId="0" priority="1468"/>
    <cfRule type="duplicateValues" dxfId="0" priority="598"/>
  </conditionalFormatting>
  <conditionalFormatting sqref="A281">
    <cfRule type="duplicateValues" dxfId="0" priority="1467"/>
    <cfRule type="duplicateValues" dxfId="0" priority="597"/>
  </conditionalFormatting>
  <conditionalFormatting sqref="A282">
    <cfRule type="duplicateValues" dxfId="0" priority="1466"/>
    <cfRule type="duplicateValues" dxfId="0" priority="596"/>
  </conditionalFormatting>
  <conditionalFormatting sqref="A283">
    <cfRule type="duplicateValues" dxfId="0" priority="1465"/>
    <cfRule type="duplicateValues" dxfId="0" priority="595"/>
  </conditionalFormatting>
  <conditionalFormatting sqref="A284">
    <cfRule type="duplicateValues" dxfId="0" priority="1464"/>
    <cfRule type="duplicateValues" dxfId="0" priority="594"/>
  </conditionalFormatting>
  <conditionalFormatting sqref="A285">
    <cfRule type="duplicateValues" dxfId="0" priority="1463"/>
    <cfRule type="duplicateValues" dxfId="0" priority="593"/>
  </conditionalFormatting>
  <conditionalFormatting sqref="A286">
    <cfRule type="duplicateValues" dxfId="0" priority="1462"/>
    <cfRule type="duplicateValues" dxfId="0" priority="592"/>
  </conditionalFormatting>
  <conditionalFormatting sqref="A287">
    <cfRule type="duplicateValues" dxfId="0" priority="1461"/>
    <cfRule type="duplicateValues" dxfId="0" priority="591"/>
  </conditionalFormatting>
  <conditionalFormatting sqref="A288">
    <cfRule type="duplicateValues" dxfId="0" priority="1460"/>
    <cfRule type="duplicateValues" dxfId="0" priority="590"/>
  </conditionalFormatting>
  <conditionalFormatting sqref="A289">
    <cfRule type="duplicateValues" dxfId="0" priority="1459"/>
    <cfRule type="duplicateValues" dxfId="0" priority="589"/>
  </conditionalFormatting>
  <conditionalFormatting sqref="A290">
    <cfRule type="duplicateValues" dxfId="0" priority="1458"/>
    <cfRule type="duplicateValues" dxfId="0" priority="588"/>
  </conditionalFormatting>
  <conditionalFormatting sqref="A291">
    <cfRule type="duplicateValues" dxfId="0" priority="1457"/>
    <cfRule type="duplicateValues" dxfId="0" priority="587"/>
  </conditionalFormatting>
  <conditionalFormatting sqref="A292">
    <cfRule type="duplicateValues" dxfId="0" priority="1456"/>
    <cfRule type="duplicateValues" dxfId="0" priority="586"/>
  </conditionalFormatting>
  <conditionalFormatting sqref="A293">
    <cfRule type="duplicateValues" dxfId="0" priority="1455"/>
    <cfRule type="duplicateValues" dxfId="0" priority="585"/>
  </conditionalFormatting>
  <conditionalFormatting sqref="A294">
    <cfRule type="duplicateValues" dxfId="0" priority="1454"/>
    <cfRule type="duplicateValues" dxfId="0" priority="584"/>
  </conditionalFormatting>
  <conditionalFormatting sqref="A295">
    <cfRule type="duplicateValues" dxfId="0" priority="1453"/>
    <cfRule type="duplicateValues" dxfId="0" priority="583"/>
  </conditionalFormatting>
  <conditionalFormatting sqref="A296">
    <cfRule type="duplicateValues" dxfId="0" priority="1452"/>
    <cfRule type="duplicateValues" dxfId="0" priority="582"/>
  </conditionalFormatting>
  <conditionalFormatting sqref="A297">
    <cfRule type="duplicateValues" dxfId="0" priority="1451"/>
    <cfRule type="duplicateValues" dxfId="0" priority="581"/>
  </conditionalFormatting>
  <conditionalFormatting sqref="A298">
    <cfRule type="duplicateValues" dxfId="0" priority="1450"/>
    <cfRule type="duplicateValues" dxfId="0" priority="580"/>
  </conditionalFormatting>
  <conditionalFormatting sqref="A299">
    <cfRule type="duplicateValues" dxfId="0" priority="1449"/>
    <cfRule type="duplicateValues" dxfId="0" priority="579"/>
  </conditionalFormatting>
  <conditionalFormatting sqref="A300">
    <cfRule type="duplicateValues" dxfId="0" priority="1448"/>
    <cfRule type="duplicateValues" dxfId="0" priority="578"/>
  </conditionalFormatting>
  <conditionalFormatting sqref="A301">
    <cfRule type="duplicateValues" dxfId="0" priority="1447"/>
    <cfRule type="duplicateValues" dxfId="0" priority="577"/>
  </conditionalFormatting>
  <conditionalFormatting sqref="A302">
    <cfRule type="duplicateValues" dxfId="0" priority="1446"/>
    <cfRule type="duplicateValues" dxfId="0" priority="576"/>
  </conditionalFormatting>
  <conditionalFormatting sqref="A303">
    <cfRule type="duplicateValues" dxfId="0" priority="1445"/>
    <cfRule type="duplicateValues" dxfId="0" priority="575"/>
  </conditionalFormatting>
  <conditionalFormatting sqref="A304">
    <cfRule type="duplicateValues" dxfId="0" priority="1444"/>
    <cfRule type="duplicateValues" dxfId="0" priority="574"/>
  </conditionalFormatting>
  <conditionalFormatting sqref="A305">
    <cfRule type="duplicateValues" dxfId="0" priority="1443"/>
    <cfRule type="duplicateValues" dxfId="0" priority="573"/>
  </conditionalFormatting>
  <conditionalFormatting sqref="A306">
    <cfRule type="duplicateValues" dxfId="0" priority="1442"/>
    <cfRule type="duplicateValues" dxfId="0" priority="572"/>
  </conditionalFormatting>
  <conditionalFormatting sqref="A307">
    <cfRule type="duplicateValues" dxfId="0" priority="1441"/>
    <cfRule type="duplicateValues" dxfId="0" priority="571"/>
  </conditionalFormatting>
  <conditionalFormatting sqref="A308">
    <cfRule type="duplicateValues" dxfId="0" priority="1440"/>
    <cfRule type="duplicateValues" dxfId="0" priority="570"/>
  </conditionalFormatting>
  <conditionalFormatting sqref="A309">
    <cfRule type="duplicateValues" dxfId="0" priority="1439"/>
    <cfRule type="duplicateValues" dxfId="0" priority="569"/>
  </conditionalFormatting>
  <conditionalFormatting sqref="A310">
    <cfRule type="duplicateValues" dxfId="0" priority="1438"/>
    <cfRule type="duplicateValues" dxfId="0" priority="568"/>
  </conditionalFormatting>
  <conditionalFormatting sqref="A311">
    <cfRule type="duplicateValues" dxfId="0" priority="1437"/>
    <cfRule type="duplicateValues" dxfId="0" priority="567"/>
  </conditionalFormatting>
  <conditionalFormatting sqref="A312">
    <cfRule type="duplicateValues" dxfId="0" priority="1436"/>
    <cfRule type="duplicateValues" dxfId="0" priority="566"/>
  </conditionalFormatting>
  <conditionalFormatting sqref="A313">
    <cfRule type="duplicateValues" dxfId="0" priority="1435"/>
    <cfRule type="duplicateValues" dxfId="0" priority="565"/>
  </conditionalFormatting>
  <conditionalFormatting sqref="A314">
    <cfRule type="duplicateValues" dxfId="0" priority="1434"/>
    <cfRule type="duplicateValues" dxfId="0" priority="564"/>
  </conditionalFormatting>
  <conditionalFormatting sqref="A315">
    <cfRule type="duplicateValues" dxfId="0" priority="1433"/>
    <cfRule type="duplicateValues" dxfId="0" priority="563"/>
  </conditionalFormatting>
  <conditionalFormatting sqref="A316">
    <cfRule type="duplicateValues" dxfId="0" priority="1432"/>
    <cfRule type="duplicateValues" dxfId="0" priority="562"/>
  </conditionalFormatting>
  <conditionalFormatting sqref="A317">
    <cfRule type="duplicateValues" dxfId="0" priority="1431"/>
    <cfRule type="duplicateValues" dxfId="0" priority="561"/>
  </conditionalFormatting>
  <conditionalFormatting sqref="A318">
    <cfRule type="duplicateValues" dxfId="0" priority="1430"/>
    <cfRule type="duplicateValues" dxfId="0" priority="560"/>
  </conditionalFormatting>
  <conditionalFormatting sqref="A319">
    <cfRule type="duplicateValues" dxfId="0" priority="1429"/>
    <cfRule type="duplicateValues" dxfId="0" priority="559"/>
  </conditionalFormatting>
  <conditionalFormatting sqref="A320">
    <cfRule type="duplicateValues" dxfId="0" priority="1428"/>
    <cfRule type="duplicateValues" dxfId="0" priority="558"/>
  </conditionalFormatting>
  <conditionalFormatting sqref="A321">
    <cfRule type="duplicateValues" dxfId="0" priority="1427"/>
    <cfRule type="duplicateValues" dxfId="0" priority="557"/>
  </conditionalFormatting>
  <conditionalFormatting sqref="A322">
    <cfRule type="duplicateValues" dxfId="0" priority="1426"/>
    <cfRule type="duplicateValues" dxfId="0" priority="556"/>
  </conditionalFormatting>
  <conditionalFormatting sqref="A323">
    <cfRule type="duplicateValues" dxfId="0" priority="1425"/>
    <cfRule type="duplicateValues" dxfId="0" priority="555"/>
  </conditionalFormatting>
  <conditionalFormatting sqref="A324">
    <cfRule type="duplicateValues" dxfId="0" priority="1424"/>
    <cfRule type="duplicateValues" dxfId="0" priority="554"/>
  </conditionalFormatting>
  <conditionalFormatting sqref="A325">
    <cfRule type="duplicateValues" dxfId="0" priority="1423"/>
    <cfRule type="duplicateValues" dxfId="0" priority="553"/>
  </conditionalFormatting>
  <conditionalFormatting sqref="A326">
    <cfRule type="duplicateValues" dxfId="0" priority="1422"/>
    <cfRule type="duplicateValues" dxfId="0" priority="552"/>
  </conditionalFormatting>
  <conditionalFormatting sqref="A327">
    <cfRule type="duplicateValues" dxfId="0" priority="1421"/>
    <cfRule type="duplicateValues" dxfId="0" priority="551"/>
  </conditionalFormatting>
  <conditionalFormatting sqref="A328">
    <cfRule type="duplicateValues" dxfId="0" priority="1420"/>
    <cfRule type="duplicateValues" dxfId="0" priority="550"/>
  </conditionalFormatting>
  <conditionalFormatting sqref="A329">
    <cfRule type="duplicateValues" dxfId="0" priority="1419"/>
    <cfRule type="duplicateValues" dxfId="0" priority="549"/>
  </conditionalFormatting>
  <conditionalFormatting sqref="A330">
    <cfRule type="duplicateValues" dxfId="0" priority="1418"/>
    <cfRule type="duplicateValues" dxfId="0" priority="548"/>
  </conditionalFormatting>
  <conditionalFormatting sqref="A331">
    <cfRule type="duplicateValues" dxfId="0" priority="1417"/>
    <cfRule type="duplicateValues" dxfId="0" priority="547"/>
  </conditionalFormatting>
  <conditionalFormatting sqref="A332">
    <cfRule type="duplicateValues" dxfId="0" priority="1416"/>
    <cfRule type="duplicateValues" dxfId="0" priority="546"/>
  </conditionalFormatting>
  <conditionalFormatting sqref="A333">
    <cfRule type="duplicateValues" dxfId="0" priority="1415"/>
    <cfRule type="duplicateValues" dxfId="0" priority="545"/>
  </conditionalFormatting>
  <conditionalFormatting sqref="A334">
    <cfRule type="duplicateValues" dxfId="0" priority="1414"/>
    <cfRule type="duplicateValues" dxfId="0" priority="544"/>
  </conditionalFormatting>
  <conditionalFormatting sqref="A335">
    <cfRule type="duplicateValues" dxfId="0" priority="1413"/>
    <cfRule type="duplicateValues" dxfId="0" priority="543"/>
  </conditionalFormatting>
  <conditionalFormatting sqref="A336">
    <cfRule type="duplicateValues" dxfId="0" priority="1412"/>
    <cfRule type="duplicateValues" dxfId="0" priority="542"/>
  </conditionalFormatting>
  <conditionalFormatting sqref="A337">
    <cfRule type="duplicateValues" dxfId="0" priority="1411"/>
    <cfRule type="duplicateValues" dxfId="0" priority="541"/>
  </conditionalFormatting>
  <conditionalFormatting sqref="A338">
    <cfRule type="duplicateValues" dxfId="0" priority="1410"/>
    <cfRule type="duplicateValues" dxfId="0" priority="540"/>
  </conditionalFormatting>
  <conditionalFormatting sqref="A339">
    <cfRule type="duplicateValues" dxfId="0" priority="1409"/>
    <cfRule type="duplicateValues" dxfId="0" priority="539"/>
  </conditionalFormatting>
  <conditionalFormatting sqref="A340">
    <cfRule type="duplicateValues" dxfId="0" priority="1408"/>
    <cfRule type="duplicateValues" dxfId="0" priority="538"/>
  </conditionalFormatting>
  <conditionalFormatting sqref="A341">
    <cfRule type="duplicateValues" dxfId="0" priority="1407"/>
    <cfRule type="duplicateValues" dxfId="0" priority="537"/>
  </conditionalFormatting>
  <conditionalFormatting sqref="A342">
    <cfRule type="duplicateValues" dxfId="0" priority="1406"/>
    <cfRule type="duplicateValues" dxfId="0" priority="536"/>
  </conditionalFormatting>
  <conditionalFormatting sqref="A343">
    <cfRule type="duplicateValues" dxfId="0" priority="1405"/>
    <cfRule type="duplicateValues" dxfId="0" priority="535"/>
  </conditionalFormatting>
  <conditionalFormatting sqref="A344">
    <cfRule type="duplicateValues" dxfId="0" priority="1404"/>
    <cfRule type="duplicateValues" dxfId="0" priority="534"/>
  </conditionalFormatting>
  <conditionalFormatting sqref="A345">
    <cfRule type="duplicateValues" dxfId="0" priority="1403"/>
    <cfRule type="duplicateValues" dxfId="0" priority="533"/>
  </conditionalFormatting>
  <conditionalFormatting sqref="A346">
    <cfRule type="duplicateValues" dxfId="0" priority="1402"/>
    <cfRule type="duplicateValues" dxfId="0" priority="532"/>
  </conditionalFormatting>
  <conditionalFormatting sqref="A347">
    <cfRule type="duplicateValues" dxfId="0" priority="1401"/>
    <cfRule type="duplicateValues" dxfId="0" priority="531"/>
  </conditionalFormatting>
  <conditionalFormatting sqref="A348">
    <cfRule type="duplicateValues" dxfId="0" priority="1400"/>
    <cfRule type="duplicateValues" dxfId="0" priority="530"/>
  </conditionalFormatting>
  <conditionalFormatting sqref="A349">
    <cfRule type="duplicateValues" dxfId="0" priority="1399"/>
    <cfRule type="duplicateValues" dxfId="0" priority="529"/>
  </conditionalFormatting>
  <conditionalFormatting sqref="A350">
    <cfRule type="duplicateValues" dxfId="0" priority="1398"/>
    <cfRule type="duplicateValues" dxfId="0" priority="528"/>
  </conditionalFormatting>
  <conditionalFormatting sqref="A351">
    <cfRule type="duplicateValues" dxfId="0" priority="1397"/>
    <cfRule type="duplicateValues" dxfId="0" priority="527"/>
  </conditionalFormatting>
  <conditionalFormatting sqref="A352">
    <cfRule type="duplicateValues" dxfId="0" priority="1396"/>
    <cfRule type="duplicateValues" dxfId="0" priority="526"/>
  </conditionalFormatting>
  <conditionalFormatting sqref="A353">
    <cfRule type="duplicateValues" dxfId="0" priority="1395"/>
    <cfRule type="duplicateValues" dxfId="0" priority="525"/>
  </conditionalFormatting>
  <conditionalFormatting sqref="A354">
    <cfRule type="duplicateValues" dxfId="0" priority="1394"/>
    <cfRule type="duplicateValues" dxfId="0" priority="524"/>
  </conditionalFormatting>
  <conditionalFormatting sqref="A355">
    <cfRule type="duplicateValues" dxfId="0" priority="1393"/>
    <cfRule type="duplicateValues" dxfId="0" priority="523"/>
  </conditionalFormatting>
  <conditionalFormatting sqref="A356">
    <cfRule type="duplicateValues" dxfId="0" priority="1392"/>
    <cfRule type="duplicateValues" dxfId="0" priority="522"/>
  </conditionalFormatting>
  <conditionalFormatting sqref="A357">
    <cfRule type="duplicateValues" dxfId="0" priority="1391"/>
    <cfRule type="duplicateValues" dxfId="0" priority="521"/>
  </conditionalFormatting>
  <conditionalFormatting sqref="A358">
    <cfRule type="duplicateValues" dxfId="0" priority="1390"/>
    <cfRule type="duplicateValues" dxfId="0" priority="520"/>
  </conditionalFormatting>
  <conditionalFormatting sqref="A359">
    <cfRule type="duplicateValues" dxfId="0" priority="1389"/>
    <cfRule type="duplicateValues" dxfId="0" priority="519"/>
  </conditionalFormatting>
  <conditionalFormatting sqref="A360">
    <cfRule type="duplicateValues" dxfId="0" priority="1388"/>
    <cfRule type="duplicateValues" dxfId="0" priority="518"/>
  </conditionalFormatting>
  <conditionalFormatting sqref="A361">
    <cfRule type="duplicateValues" dxfId="0" priority="1387"/>
    <cfRule type="duplicateValues" dxfId="0" priority="517"/>
  </conditionalFormatting>
  <conditionalFormatting sqref="A362">
    <cfRule type="duplicateValues" dxfId="0" priority="1386"/>
    <cfRule type="duplicateValues" dxfId="0" priority="516"/>
  </conditionalFormatting>
  <conditionalFormatting sqref="A363">
    <cfRule type="duplicateValues" dxfId="0" priority="1385"/>
    <cfRule type="duplicateValues" dxfId="0" priority="515"/>
  </conditionalFormatting>
  <conditionalFormatting sqref="A364">
    <cfRule type="duplicateValues" dxfId="0" priority="1384"/>
    <cfRule type="duplicateValues" dxfId="0" priority="514"/>
  </conditionalFormatting>
  <conditionalFormatting sqref="A365">
    <cfRule type="duplicateValues" dxfId="0" priority="1383"/>
    <cfRule type="duplicateValues" dxfId="0" priority="513"/>
  </conditionalFormatting>
  <conditionalFormatting sqref="A366">
    <cfRule type="duplicateValues" dxfId="0" priority="1382"/>
    <cfRule type="duplicateValues" dxfId="0" priority="512"/>
  </conditionalFormatting>
  <conditionalFormatting sqref="A367">
    <cfRule type="duplicateValues" dxfId="0" priority="1381"/>
    <cfRule type="duplicateValues" dxfId="0" priority="511"/>
  </conditionalFormatting>
  <conditionalFormatting sqref="A368">
    <cfRule type="duplicateValues" dxfId="0" priority="1380"/>
    <cfRule type="duplicateValues" dxfId="0" priority="510"/>
  </conditionalFormatting>
  <conditionalFormatting sqref="A369">
    <cfRule type="duplicateValues" dxfId="0" priority="1379"/>
    <cfRule type="duplicateValues" dxfId="0" priority="509"/>
  </conditionalFormatting>
  <conditionalFormatting sqref="A370">
    <cfRule type="duplicateValues" dxfId="0" priority="1378"/>
    <cfRule type="duplicateValues" dxfId="0" priority="508"/>
  </conditionalFormatting>
  <conditionalFormatting sqref="A371">
    <cfRule type="duplicateValues" dxfId="0" priority="1377"/>
    <cfRule type="duplicateValues" dxfId="0" priority="507"/>
  </conditionalFormatting>
  <conditionalFormatting sqref="A372">
    <cfRule type="duplicateValues" dxfId="0" priority="1376"/>
    <cfRule type="duplicateValues" dxfId="0" priority="506"/>
  </conditionalFormatting>
  <conditionalFormatting sqref="A373">
    <cfRule type="duplicateValues" dxfId="0" priority="1375"/>
    <cfRule type="duplicateValues" dxfId="0" priority="505"/>
  </conditionalFormatting>
  <conditionalFormatting sqref="A374">
    <cfRule type="duplicateValues" dxfId="0" priority="1374"/>
    <cfRule type="duplicateValues" dxfId="0" priority="504"/>
  </conditionalFormatting>
  <conditionalFormatting sqref="A375">
    <cfRule type="duplicateValues" dxfId="0" priority="1373"/>
    <cfRule type="duplicateValues" dxfId="0" priority="503"/>
  </conditionalFormatting>
  <conditionalFormatting sqref="A376">
    <cfRule type="duplicateValues" dxfId="0" priority="1372"/>
    <cfRule type="duplicateValues" dxfId="0" priority="502"/>
  </conditionalFormatting>
  <conditionalFormatting sqref="A377">
    <cfRule type="duplicateValues" dxfId="0" priority="1371"/>
    <cfRule type="duplicateValues" dxfId="0" priority="501"/>
  </conditionalFormatting>
  <conditionalFormatting sqref="A378">
    <cfRule type="duplicateValues" dxfId="0" priority="1370"/>
    <cfRule type="duplicateValues" dxfId="0" priority="500"/>
  </conditionalFormatting>
  <conditionalFormatting sqref="A379">
    <cfRule type="duplicateValues" dxfId="0" priority="1369"/>
    <cfRule type="duplicateValues" dxfId="0" priority="499"/>
  </conditionalFormatting>
  <conditionalFormatting sqref="A380">
    <cfRule type="duplicateValues" dxfId="0" priority="1368"/>
    <cfRule type="duplicateValues" dxfId="0" priority="498"/>
  </conditionalFormatting>
  <conditionalFormatting sqref="A381">
    <cfRule type="duplicateValues" dxfId="0" priority="1367"/>
    <cfRule type="duplicateValues" dxfId="0" priority="497"/>
  </conditionalFormatting>
  <conditionalFormatting sqref="A382">
    <cfRule type="duplicateValues" dxfId="0" priority="1366"/>
    <cfRule type="duplicateValues" dxfId="0" priority="496"/>
  </conditionalFormatting>
  <conditionalFormatting sqref="A383">
    <cfRule type="duplicateValues" dxfId="0" priority="1365"/>
    <cfRule type="duplicateValues" dxfId="0" priority="495"/>
  </conditionalFormatting>
  <conditionalFormatting sqref="A384">
    <cfRule type="duplicateValues" dxfId="0" priority="1364"/>
    <cfRule type="duplicateValues" dxfId="0" priority="494"/>
  </conditionalFormatting>
  <conditionalFormatting sqref="A385">
    <cfRule type="duplicateValues" dxfId="0" priority="1363"/>
    <cfRule type="duplicateValues" dxfId="0" priority="493"/>
  </conditionalFormatting>
  <conditionalFormatting sqref="A386">
    <cfRule type="duplicateValues" dxfId="0" priority="1362"/>
    <cfRule type="duplicateValues" dxfId="0" priority="492"/>
  </conditionalFormatting>
  <conditionalFormatting sqref="A387">
    <cfRule type="duplicateValues" dxfId="0" priority="1361"/>
    <cfRule type="duplicateValues" dxfId="0" priority="491"/>
  </conditionalFormatting>
  <conditionalFormatting sqref="A388">
    <cfRule type="duplicateValues" dxfId="0" priority="1360"/>
    <cfRule type="duplicateValues" dxfId="0" priority="490"/>
  </conditionalFormatting>
  <conditionalFormatting sqref="A389">
    <cfRule type="duplicateValues" dxfId="0" priority="1359"/>
    <cfRule type="duplicateValues" dxfId="0" priority="489"/>
  </conditionalFormatting>
  <conditionalFormatting sqref="A390">
    <cfRule type="duplicateValues" dxfId="0" priority="1358"/>
    <cfRule type="duplicateValues" dxfId="0" priority="488"/>
  </conditionalFormatting>
  <conditionalFormatting sqref="A391">
    <cfRule type="duplicateValues" dxfId="0" priority="1357"/>
    <cfRule type="duplicateValues" dxfId="0" priority="487"/>
  </conditionalFormatting>
  <conditionalFormatting sqref="A392">
    <cfRule type="duplicateValues" dxfId="0" priority="1356"/>
    <cfRule type="duplicateValues" dxfId="0" priority="486"/>
  </conditionalFormatting>
  <conditionalFormatting sqref="A393">
    <cfRule type="duplicateValues" dxfId="0" priority="1355"/>
    <cfRule type="duplicateValues" dxfId="0" priority="485"/>
  </conditionalFormatting>
  <conditionalFormatting sqref="A394">
    <cfRule type="duplicateValues" dxfId="0" priority="1354"/>
    <cfRule type="duplicateValues" dxfId="0" priority="484"/>
  </conditionalFormatting>
  <conditionalFormatting sqref="A395">
    <cfRule type="duplicateValues" dxfId="0" priority="1353"/>
    <cfRule type="duplicateValues" dxfId="0" priority="483"/>
  </conditionalFormatting>
  <conditionalFormatting sqref="A396">
    <cfRule type="duplicateValues" dxfId="0" priority="1352"/>
    <cfRule type="duplicateValues" dxfId="0" priority="482"/>
  </conditionalFormatting>
  <conditionalFormatting sqref="A397">
    <cfRule type="duplicateValues" dxfId="0" priority="1351"/>
    <cfRule type="duplicateValues" dxfId="0" priority="481"/>
  </conditionalFormatting>
  <conditionalFormatting sqref="A398">
    <cfRule type="duplicateValues" dxfId="0" priority="1350"/>
    <cfRule type="duplicateValues" dxfId="0" priority="480"/>
  </conditionalFormatting>
  <conditionalFormatting sqref="A399">
    <cfRule type="duplicateValues" dxfId="0" priority="1349"/>
    <cfRule type="duplicateValues" dxfId="0" priority="479"/>
  </conditionalFormatting>
  <conditionalFormatting sqref="A400">
    <cfRule type="duplicateValues" dxfId="0" priority="1348"/>
    <cfRule type="duplicateValues" dxfId="0" priority="478"/>
  </conditionalFormatting>
  <conditionalFormatting sqref="A401">
    <cfRule type="duplicateValues" dxfId="0" priority="1347"/>
    <cfRule type="duplicateValues" dxfId="0" priority="477"/>
  </conditionalFormatting>
  <conditionalFormatting sqref="A402">
    <cfRule type="duplicateValues" dxfId="0" priority="1346"/>
    <cfRule type="duplicateValues" dxfId="0" priority="476"/>
  </conditionalFormatting>
  <conditionalFormatting sqref="A403">
    <cfRule type="duplicateValues" dxfId="0" priority="1345"/>
    <cfRule type="duplicateValues" dxfId="0" priority="475"/>
  </conditionalFormatting>
  <conditionalFormatting sqref="A404">
    <cfRule type="duplicateValues" dxfId="0" priority="1344"/>
    <cfRule type="duplicateValues" dxfId="0" priority="474"/>
  </conditionalFormatting>
  <conditionalFormatting sqref="A405">
    <cfRule type="duplicateValues" dxfId="0" priority="1343"/>
    <cfRule type="duplicateValues" dxfId="0" priority="473"/>
  </conditionalFormatting>
  <conditionalFormatting sqref="A406">
    <cfRule type="duplicateValues" dxfId="0" priority="1342"/>
    <cfRule type="duplicateValues" dxfId="0" priority="472"/>
  </conditionalFormatting>
  <conditionalFormatting sqref="A407">
    <cfRule type="duplicateValues" dxfId="0" priority="1341"/>
    <cfRule type="duplicateValues" dxfId="0" priority="471"/>
  </conditionalFormatting>
  <conditionalFormatting sqref="A408">
    <cfRule type="duplicateValues" dxfId="0" priority="1340"/>
    <cfRule type="duplicateValues" dxfId="0" priority="470"/>
  </conditionalFormatting>
  <conditionalFormatting sqref="A409">
    <cfRule type="duplicateValues" dxfId="0" priority="1339"/>
    <cfRule type="duplicateValues" dxfId="0" priority="469"/>
  </conditionalFormatting>
  <conditionalFormatting sqref="A410">
    <cfRule type="duplicateValues" dxfId="0" priority="1338"/>
    <cfRule type="duplicateValues" dxfId="0" priority="468"/>
  </conditionalFormatting>
  <conditionalFormatting sqref="A411">
    <cfRule type="duplicateValues" dxfId="0" priority="1337"/>
    <cfRule type="duplicateValues" dxfId="0" priority="467"/>
  </conditionalFormatting>
  <conditionalFormatting sqref="A412">
    <cfRule type="duplicateValues" dxfId="0" priority="1336"/>
    <cfRule type="duplicateValues" dxfId="0" priority="466"/>
  </conditionalFormatting>
  <conditionalFormatting sqref="A413">
    <cfRule type="duplicateValues" dxfId="0" priority="1335"/>
    <cfRule type="duplicateValues" dxfId="0" priority="465"/>
  </conditionalFormatting>
  <conditionalFormatting sqref="A414">
    <cfRule type="duplicateValues" dxfId="0" priority="1334"/>
    <cfRule type="duplicateValues" dxfId="0" priority="464"/>
  </conditionalFormatting>
  <conditionalFormatting sqref="A415">
    <cfRule type="duplicateValues" dxfId="0" priority="1333"/>
    <cfRule type="duplicateValues" dxfId="0" priority="463"/>
  </conditionalFormatting>
  <conditionalFormatting sqref="A416">
    <cfRule type="duplicateValues" dxfId="0" priority="1332"/>
    <cfRule type="duplicateValues" dxfId="0" priority="462"/>
  </conditionalFormatting>
  <conditionalFormatting sqref="A417">
    <cfRule type="duplicateValues" dxfId="0" priority="1331"/>
    <cfRule type="duplicateValues" dxfId="0" priority="461"/>
  </conditionalFormatting>
  <conditionalFormatting sqref="A418">
    <cfRule type="duplicateValues" dxfId="0" priority="1330"/>
    <cfRule type="duplicateValues" dxfId="0" priority="460"/>
  </conditionalFormatting>
  <conditionalFormatting sqref="A419">
    <cfRule type="duplicateValues" dxfId="0" priority="1329"/>
    <cfRule type="duplicateValues" dxfId="0" priority="459"/>
  </conditionalFormatting>
  <conditionalFormatting sqref="A420">
    <cfRule type="duplicateValues" dxfId="0" priority="1328"/>
    <cfRule type="duplicateValues" dxfId="0" priority="458"/>
  </conditionalFormatting>
  <conditionalFormatting sqref="A421">
    <cfRule type="duplicateValues" dxfId="0" priority="1327"/>
    <cfRule type="duplicateValues" dxfId="0" priority="457"/>
  </conditionalFormatting>
  <conditionalFormatting sqref="A422">
    <cfRule type="duplicateValues" dxfId="0" priority="1326"/>
    <cfRule type="duplicateValues" dxfId="0" priority="456"/>
  </conditionalFormatting>
  <conditionalFormatting sqref="A423">
    <cfRule type="duplicateValues" dxfId="0" priority="1325"/>
    <cfRule type="duplicateValues" dxfId="0" priority="455"/>
  </conditionalFormatting>
  <conditionalFormatting sqref="A424">
    <cfRule type="duplicateValues" dxfId="0" priority="1324"/>
    <cfRule type="duplicateValues" dxfId="0" priority="454"/>
  </conditionalFormatting>
  <conditionalFormatting sqref="A425">
    <cfRule type="duplicateValues" dxfId="0" priority="1323"/>
    <cfRule type="duplicateValues" dxfId="0" priority="453"/>
  </conditionalFormatting>
  <conditionalFormatting sqref="A426">
    <cfRule type="duplicateValues" dxfId="0" priority="1322"/>
    <cfRule type="duplicateValues" dxfId="0" priority="452"/>
  </conditionalFormatting>
  <conditionalFormatting sqref="A427">
    <cfRule type="duplicateValues" dxfId="0" priority="1321"/>
    <cfRule type="duplicateValues" dxfId="0" priority="451"/>
  </conditionalFormatting>
  <conditionalFormatting sqref="A428">
    <cfRule type="duplicateValues" dxfId="0" priority="1320"/>
    <cfRule type="duplicateValues" dxfId="0" priority="450"/>
  </conditionalFormatting>
  <conditionalFormatting sqref="A429">
    <cfRule type="duplicateValues" dxfId="0" priority="1319"/>
    <cfRule type="duplicateValues" dxfId="0" priority="449"/>
  </conditionalFormatting>
  <conditionalFormatting sqref="A430">
    <cfRule type="duplicateValues" dxfId="0" priority="1318"/>
    <cfRule type="duplicateValues" dxfId="0" priority="448"/>
  </conditionalFormatting>
  <conditionalFormatting sqref="A431">
    <cfRule type="duplicateValues" dxfId="0" priority="1317"/>
    <cfRule type="duplicateValues" dxfId="0" priority="447"/>
  </conditionalFormatting>
  <conditionalFormatting sqref="A432">
    <cfRule type="duplicateValues" dxfId="0" priority="1316"/>
    <cfRule type="duplicateValues" dxfId="0" priority="446"/>
  </conditionalFormatting>
  <conditionalFormatting sqref="A433">
    <cfRule type="duplicateValues" dxfId="0" priority="1315"/>
    <cfRule type="duplicateValues" dxfId="0" priority="445"/>
  </conditionalFormatting>
  <conditionalFormatting sqref="A434">
    <cfRule type="duplicateValues" dxfId="0" priority="1314"/>
    <cfRule type="duplicateValues" dxfId="0" priority="444"/>
  </conditionalFormatting>
  <conditionalFormatting sqref="A435">
    <cfRule type="duplicateValues" dxfId="0" priority="1313"/>
    <cfRule type="duplicateValues" dxfId="0" priority="443"/>
  </conditionalFormatting>
  <conditionalFormatting sqref="A436">
    <cfRule type="duplicateValues" dxfId="0" priority="1312"/>
    <cfRule type="duplicateValues" dxfId="0" priority="442"/>
  </conditionalFormatting>
  <conditionalFormatting sqref="A437">
    <cfRule type="duplicateValues" dxfId="0" priority="1311"/>
    <cfRule type="duplicateValues" dxfId="0" priority="441"/>
  </conditionalFormatting>
  <conditionalFormatting sqref="A438">
    <cfRule type="duplicateValues" dxfId="0" priority="1310"/>
    <cfRule type="duplicateValues" dxfId="0" priority="440"/>
  </conditionalFormatting>
  <conditionalFormatting sqref="A439">
    <cfRule type="duplicateValues" dxfId="0" priority="1309"/>
    <cfRule type="duplicateValues" dxfId="0" priority="439"/>
  </conditionalFormatting>
  <conditionalFormatting sqref="A440">
    <cfRule type="duplicateValues" dxfId="0" priority="1308"/>
    <cfRule type="duplicateValues" dxfId="0" priority="438"/>
  </conditionalFormatting>
  <conditionalFormatting sqref="A441">
    <cfRule type="duplicateValues" dxfId="0" priority="1307"/>
    <cfRule type="duplicateValues" dxfId="0" priority="437"/>
  </conditionalFormatting>
  <conditionalFormatting sqref="A442">
    <cfRule type="duplicateValues" dxfId="0" priority="1306"/>
    <cfRule type="duplicateValues" dxfId="0" priority="436"/>
  </conditionalFormatting>
  <conditionalFormatting sqref="A443">
    <cfRule type="duplicateValues" dxfId="0" priority="1305"/>
    <cfRule type="duplicateValues" dxfId="0" priority="435"/>
  </conditionalFormatting>
  <conditionalFormatting sqref="A444">
    <cfRule type="duplicateValues" dxfId="0" priority="1304"/>
    <cfRule type="duplicateValues" dxfId="0" priority="434"/>
  </conditionalFormatting>
  <conditionalFormatting sqref="A445">
    <cfRule type="duplicateValues" dxfId="0" priority="1303"/>
    <cfRule type="duplicateValues" dxfId="0" priority="433"/>
  </conditionalFormatting>
  <conditionalFormatting sqref="A446">
    <cfRule type="duplicateValues" dxfId="0" priority="1302"/>
    <cfRule type="duplicateValues" dxfId="0" priority="432"/>
  </conditionalFormatting>
  <conditionalFormatting sqref="A447">
    <cfRule type="duplicateValues" dxfId="0" priority="1301"/>
    <cfRule type="duplicateValues" dxfId="0" priority="431"/>
  </conditionalFormatting>
  <conditionalFormatting sqref="A448">
    <cfRule type="duplicateValues" dxfId="0" priority="1300"/>
    <cfRule type="duplicateValues" dxfId="0" priority="430"/>
  </conditionalFormatting>
  <conditionalFormatting sqref="A449">
    <cfRule type="duplicateValues" dxfId="0" priority="1299"/>
    <cfRule type="duplicateValues" dxfId="0" priority="429"/>
  </conditionalFormatting>
  <conditionalFormatting sqref="A450">
    <cfRule type="duplicateValues" dxfId="0" priority="1298"/>
    <cfRule type="duplicateValues" dxfId="0" priority="428"/>
  </conditionalFormatting>
  <conditionalFormatting sqref="A451">
    <cfRule type="duplicateValues" dxfId="0" priority="1297"/>
    <cfRule type="duplicateValues" dxfId="0" priority="427"/>
  </conditionalFormatting>
  <conditionalFormatting sqref="A452">
    <cfRule type="duplicateValues" dxfId="0" priority="1296"/>
    <cfRule type="duplicateValues" dxfId="0" priority="426"/>
  </conditionalFormatting>
  <conditionalFormatting sqref="A453">
    <cfRule type="duplicateValues" dxfId="0" priority="1295"/>
    <cfRule type="duplicateValues" dxfId="0" priority="425"/>
  </conditionalFormatting>
  <conditionalFormatting sqref="A454">
    <cfRule type="duplicateValues" dxfId="0" priority="1294"/>
    <cfRule type="duplicateValues" dxfId="0" priority="424"/>
  </conditionalFormatting>
  <conditionalFormatting sqref="A455">
    <cfRule type="duplicateValues" dxfId="0" priority="1293"/>
    <cfRule type="duplicateValues" dxfId="0" priority="423"/>
  </conditionalFormatting>
  <conditionalFormatting sqref="A456">
    <cfRule type="duplicateValues" dxfId="0" priority="1292"/>
    <cfRule type="duplicateValues" dxfId="0" priority="422"/>
  </conditionalFormatting>
  <conditionalFormatting sqref="A457">
    <cfRule type="duplicateValues" dxfId="0" priority="1291"/>
    <cfRule type="duplicateValues" dxfId="0" priority="421"/>
  </conditionalFormatting>
  <conditionalFormatting sqref="A458">
    <cfRule type="duplicateValues" dxfId="0" priority="1290"/>
    <cfRule type="duplicateValues" dxfId="0" priority="420"/>
  </conditionalFormatting>
  <conditionalFormatting sqref="A459">
    <cfRule type="duplicateValues" dxfId="0" priority="1289"/>
    <cfRule type="duplicateValues" dxfId="0" priority="419"/>
  </conditionalFormatting>
  <conditionalFormatting sqref="A460">
    <cfRule type="duplicateValues" dxfId="0" priority="1288"/>
    <cfRule type="duplicateValues" dxfId="0" priority="418"/>
  </conditionalFormatting>
  <conditionalFormatting sqref="A461">
    <cfRule type="duplicateValues" dxfId="0" priority="1287"/>
    <cfRule type="duplicateValues" dxfId="0" priority="417"/>
  </conditionalFormatting>
  <conditionalFormatting sqref="A462">
    <cfRule type="duplicateValues" dxfId="0" priority="1286"/>
    <cfRule type="duplicateValues" dxfId="0" priority="416"/>
  </conditionalFormatting>
  <conditionalFormatting sqref="A463">
    <cfRule type="duplicateValues" dxfId="0" priority="1285"/>
    <cfRule type="duplicateValues" dxfId="0" priority="415"/>
  </conditionalFormatting>
  <conditionalFormatting sqref="A464">
    <cfRule type="duplicateValues" dxfId="0" priority="1284"/>
    <cfRule type="duplicateValues" dxfId="0" priority="414"/>
  </conditionalFormatting>
  <conditionalFormatting sqref="A465">
    <cfRule type="duplicateValues" dxfId="0" priority="1283"/>
    <cfRule type="duplicateValues" dxfId="0" priority="413"/>
  </conditionalFormatting>
  <conditionalFormatting sqref="A466">
    <cfRule type="duplicateValues" dxfId="0" priority="1282"/>
    <cfRule type="duplicateValues" dxfId="0" priority="412"/>
  </conditionalFormatting>
  <conditionalFormatting sqref="A467">
    <cfRule type="duplicateValues" dxfId="0" priority="1281"/>
    <cfRule type="duplicateValues" dxfId="0" priority="411"/>
  </conditionalFormatting>
  <conditionalFormatting sqref="A468">
    <cfRule type="duplicateValues" dxfId="0" priority="1280"/>
    <cfRule type="duplicateValues" dxfId="0" priority="410"/>
  </conditionalFormatting>
  <conditionalFormatting sqref="A469">
    <cfRule type="duplicateValues" dxfId="0" priority="1279"/>
    <cfRule type="duplicateValues" dxfId="0" priority="409"/>
  </conditionalFormatting>
  <conditionalFormatting sqref="A470">
    <cfRule type="duplicateValues" dxfId="0" priority="1278"/>
    <cfRule type="duplicateValues" dxfId="0" priority="408"/>
  </conditionalFormatting>
  <conditionalFormatting sqref="A471">
    <cfRule type="duplicateValues" dxfId="0" priority="1277"/>
    <cfRule type="duplicateValues" dxfId="0" priority="407"/>
  </conditionalFormatting>
  <conditionalFormatting sqref="A472">
    <cfRule type="duplicateValues" dxfId="0" priority="1276"/>
    <cfRule type="duplicateValues" dxfId="0" priority="406"/>
  </conditionalFormatting>
  <conditionalFormatting sqref="A473">
    <cfRule type="duplicateValues" dxfId="0" priority="1275"/>
    <cfRule type="duplicateValues" dxfId="0" priority="405"/>
  </conditionalFormatting>
  <conditionalFormatting sqref="A474">
    <cfRule type="duplicateValues" dxfId="0" priority="1274"/>
    <cfRule type="duplicateValues" dxfId="0" priority="404"/>
  </conditionalFormatting>
  <conditionalFormatting sqref="A475">
    <cfRule type="duplicateValues" dxfId="0" priority="1273"/>
    <cfRule type="duplicateValues" dxfId="0" priority="403"/>
  </conditionalFormatting>
  <conditionalFormatting sqref="A476">
    <cfRule type="duplicateValues" dxfId="0" priority="1272"/>
    <cfRule type="duplicateValues" dxfId="0" priority="402"/>
  </conditionalFormatting>
  <conditionalFormatting sqref="A477">
    <cfRule type="duplicateValues" dxfId="0" priority="1271"/>
    <cfRule type="duplicateValues" dxfId="0" priority="401"/>
  </conditionalFormatting>
  <conditionalFormatting sqref="A478">
    <cfRule type="duplicateValues" dxfId="0" priority="1270"/>
    <cfRule type="duplicateValues" dxfId="0" priority="400"/>
  </conditionalFormatting>
  <conditionalFormatting sqref="A479">
    <cfRule type="duplicateValues" dxfId="0" priority="1269"/>
    <cfRule type="duplicateValues" dxfId="0" priority="399"/>
  </conditionalFormatting>
  <conditionalFormatting sqref="A480">
    <cfRule type="duplicateValues" dxfId="0" priority="1268"/>
    <cfRule type="duplicateValues" dxfId="0" priority="398"/>
  </conditionalFormatting>
  <conditionalFormatting sqref="A481">
    <cfRule type="duplicateValues" dxfId="0" priority="1267"/>
    <cfRule type="duplicateValues" dxfId="0" priority="397"/>
  </conditionalFormatting>
  <conditionalFormatting sqref="A482">
    <cfRule type="duplicateValues" dxfId="0" priority="1266"/>
    <cfRule type="duplicateValues" dxfId="0" priority="396"/>
  </conditionalFormatting>
  <conditionalFormatting sqref="A483">
    <cfRule type="duplicateValues" dxfId="0" priority="1265"/>
    <cfRule type="duplicateValues" dxfId="0" priority="395"/>
  </conditionalFormatting>
  <conditionalFormatting sqref="A484">
    <cfRule type="duplicateValues" dxfId="0" priority="1264"/>
    <cfRule type="duplicateValues" dxfId="0" priority="394"/>
  </conditionalFormatting>
  <conditionalFormatting sqref="A485">
    <cfRule type="duplicateValues" dxfId="0" priority="1263"/>
    <cfRule type="duplicateValues" dxfId="0" priority="393"/>
  </conditionalFormatting>
  <conditionalFormatting sqref="A486">
    <cfRule type="duplicateValues" dxfId="0" priority="1262"/>
    <cfRule type="duplicateValues" dxfId="0" priority="392"/>
  </conditionalFormatting>
  <conditionalFormatting sqref="A487">
    <cfRule type="duplicateValues" dxfId="0" priority="1261"/>
    <cfRule type="duplicateValues" dxfId="0" priority="391"/>
  </conditionalFormatting>
  <conditionalFormatting sqref="A488">
    <cfRule type="duplicateValues" dxfId="0" priority="1260"/>
    <cfRule type="duplicateValues" dxfId="0" priority="390"/>
  </conditionalFormatting>
  <conditionalFormatting sqref="A489">
    <cfRule type="duplicateValues" dxfId="0" priority="1259"/>
    <cfRule type="duplicateValues" dxfId="0" priority="389"/>
  </conditionalFormatting>
  <conditionalFormatting sqref="A490">
    <cfRule type="duplicateValues" dxfId="0" priority="1258"/>
    <cfRule type="duplicateValues" dxfId="0" priority="388"/>
  </conditionalFormatting>
  <conditionalFormatting sqref="A491">
    <cfRule type="duplicateValues" dxfId="0" priority="1257"/>
    <cfRule type="duplicateValues" dxfId="0" priority="387"/>
  </conditionalFormatting>
  <conditionalFormatting sqref="A492">
    <cfRule type="duplicateValues" dxfId="0" priority="1256"/>
    <cfRule type="duplicateValues" dxfId="0" priority="386"/>
  </conditionalFormatting>
  <conditionalFormatting sqref="A493">
    <cfRule type="duplicateValues" dxfId="0" priority="1255"/>
    <cfRule type="duplicateValues" dxfId="0" priority="385"/>
  </conditionalFormatting>
  <conditionalFormatting sqref="A494">
    <cfRule type="duplicateValues" dxfId="0" priority="1254"/>
    <cfRule type="duplicateValues" dxfId="0" priority="384"/>
  </conditionalFormatting>
  <conditionalFormatting sqref="A495">
    <cfRule type="duplicateValues" dxfId="0" priority="1253"/>
    <cfRule type="duplicateValues" dxfId="0" priority="383"/>
  </conditionalFormatting>
  <conditionalFormatting sqref="A496">
    <cfRule type="duplicateValues" dxfId="0" priority="1252"/>
    <cfRule type="duplicateValues" dxfId="0" priority="382"/>
  </conditionalFormatting>
  <conditionalFormatting sqref="A497">
    <cfRule type="duplicateValues" dxfId="0" priority="1251"/>
    <cfRule type="duplicateValues" dxfId="0" priority="381"/>
  </conditionalFormatting>
  <conditionalFormatting sqref="A498">
    <cfRule type="duplicateValues" dxfId="0" priority="1250"/>
    <cfRule type="duplicateValues" dxfId="0" priority="380"/>
  </conditionalFormatting>
  <conditionalFormatting sqref="A499">
    <cfRule type="duplicateValues" dxfId="0" priority="1249"/>
    <cfRule type="duplicateValues" dxfId="0" priority="379"/>
  </conditionalFormatting>
  <conditionalFormatting sqref="A500">
    <cfRule type="duplicateValues" dxfId="0" priority="1248"/>
    <cfRule type="duplicateValues" dxfId="0" priority="378"/>
  </conditionalFormatting>
  <conditionalFormatting sqref="A501">
    <cfRule type="duplicateValues" dxfId="0" priority="1247"/>
    <cfRule type="duplicateValues" dxfId="0" priority="377"/>
  </conditionalFormatting>
  <conditionalFormatting sqref="A502">
    <cfRule type="duplicateValues" dxfId="0" priority="1246"/>
    <cfRule type="duplicateValues" dxfId="0" priority="376"/>
  </conditionalFormatting>
  <conditionalFormatting sqref="A503">
    <cfRule type="duplicateValues" dxfId="0" priority="1245"/>
    <cfRule type="duplicateValues" dxfId="0" priority="375"/>
  </conditionalFormatting>
  <conditionalFormatting sqref="A504">
    <cfRule type="duplicateValues" dxfId="0" priority="1244"/>
    <cfRule type="duplicateValues" dxfId="0" priority="374"/>
  </conditionalFormatting>
  <conditionalFormatting sqref="A505">
    <cfRule type="duplicateValues" dxfId="0" priority="1243"/>
    <cfRule type="duplicateValues" dxfId="0" priority="373"/>
  </conditionalFormatting>
  <conditionalFormatting sqref="A506">
    <cfRule type="duplicateValues" dxfId="0" priority="1242"/>
    <cfRule type="duplicateValues" dxfId="0" priority="372"/>
  </conditionalFormatting>
  <conditionalFormatting sqref="A507">
    <cfRule type="duplicateValues" dxfId="0" priority="1241"/>
    <cfRule type="duplicateValues" dxfId="0" priority="371"/>
  </conditionalFormatting>
  <conditionalFormatting sqref="A508">
    <cfRule type="duplicateValues" dxfId="0" priority="1240"/>
    <cfRule type="duplicateValues" dxfId="0" priority="370"/>
  </conditionalFormatting>
  <conditionalFormatting sqref="A509">
    <cfRule type="duplicateValues" dxfId="0" priority="1239"/>
    <cfRule type="duplicateValues" dxfId="0" priority="369"/>
  </conditionalFormatting>
  <conditionalFormatting sqref="A510">
    <cfRule type="duplicateValues" dxfId="0" priority="1238"/>
    <cfRule type="duplicateValues" dxfId="0" priority="368"/>
  </conditionalFormatting>
  <conditionalFormatting sqref="A511">
    <cfRule type="duplicateValues" dxfId="0" priority="1237"/>
    <cfRule type="duplicateValues" dxfId="0" priority="367"/>
  </conditionalFormatting>
  <conditionalFormatting sqref="A512">
    <cfRule type="duplicateValues" dxfId="0" priority="1236"/>
    <cfRule type="duplicateValues" dxfId="0" priority="366"/>
  </conditionalFormatting>
  <conditionalFormatting sqref="A513">
    <cfRule type="duplicateValues" dxfId="0" priority="1235"/>
    <cfRule type="duplicateValues" dxfId="0" priority="365"/>
  </conditionalFormatting>
  <conditionalFormatting sqref="A514">
    <cfRule type="duplicateValues" dxfId="0" priority="1234"/>
    <cfRule type="duplicateValues" dxfId="0" priority="364"/>
  </conditionalFormatting>
  <conditionalFormatting sqref="A515">
    <cfRule type="duplicateValues" dxfId="0" priority="1233"/>
    <cfRule type="duplicateValues" dxfId="0" priority="363"/>
  </conditionalFormatting>
  <conditionalFormatting sqref="A516">
    <cfRule type="duplicateValues" dxfId="0" priority="1232"/>
    <cfRule type="duplicateValues" dxfId="0" priority="362"/>
  </conditionalFormatting>
  <conditionalFormatting sqref="A517">
    <cfRule type="duplicateValues" dxfId="0" priority="1231"/>
    <cfRule type="duplicateValues" dxfId="0" priority="361"/>
  </conditionalFormatting>
  <conditionalFormatting sqref="A518">
    <cfRule type="duplicateValues" dxfId="0" priority="1230"/>
    <cfRule type="duplicateValues" dxfId="0" priority="360"/>
  </conditionalFormatting>
  <conditionalFormatting sqref="A519">
    <cfRule type="duplicateValues" dxfId="0" priority="1229"/>
    <cfRule type="duplicateValues" dxfId="0" priority="359"/>
  </conditionalFormatting>
  <conditionalFormatting sqref="A520">
    <cfRule type="duplicateValues" dxfId="0" priority="1228"/>
    <cfRule type="duplicateValues" dxfId="0" priority="358"/>
  </conditionalFormatting>
  <conditionalFormatting sqref="A521">
    <cfRule type="duplicateValues" dxfId="0" priority="1227"/>
    <cfRule type="duplicateValues" dxfId="0" priority="357"/>
  </conditionalFormatting>
  <conditionalFormatting sqref="A522">
    <cfRule type="duplicateValues" dxfId="0" priority="1226"/>
    <cfRule type="duplicateValues" dxfId="0" priority="356"/>
  </conditionalFormatting>
  <conditionalFormatting sqref="A523">
    <cfRule type="duplicateValues" dxfId="0" priority="1225"/>
    <cfRule type="duplicateValues" dxfId="0" priority="355"/>
  </conditionalFormatting>
  <conditionalFormatting sqref="A524">
    <cfRule type="duplicateValues" dxfId="0" priority="1224"/>
    <cfRule type="duplicateValues" dxfId="0" priority="354"/>
  </conditionalFormatting>
  <conditionalFormatting sqref="A525">
    <cfRule type="duplicateValues" dxfId="0" priority="1223"/>
    <cfRule type="duplicateValues" dxfId="0" priority="353"/>
  </conditionalFormatting>
  <conditionalFormatting sqref="A526">
    <cfRule type="duplicateValues" dxfId="0" priority="1222"/>
    <cfRule type="duplicateValues" dxfId="0" priority="352"/>
  </conditionalFormatting>
  <conditionalFormatting sqref="A527">
    <cfRule type="duplicateValues" dxfId="0" priority="1221"/>
    <cfRule type="duplicateValues" dxfId="0" priority="351"/>
  </conditionalFormatting>
  <conditionalFormatting sqref="A528">
    <cfRule type="duplicateValues" dxfId="0" priority="1220"/>
    <cfRule type="duplicateValues" dxfId="0" priority="350"/>
  </conditionalFormatting>
  <conditionalFormatting sqref="A529">
    <cfRule type="duplicateValues" dxfId="0" priority="1219"/>
    <cfRule type="duplicateValues" dxfId="0" priority="349"/>
  </conditionalFormatting>
  <conditionalFormatting sqref="A530">
    <cfRule type="duplicateValues" dxfId="0" priority="1218"/>
    <cfRule type="duplicateValues" dxfId="0" priority="348"/>
  </conditionalFormatting>
  <conditionalFormatting sqref="A531">
    <cfRule type="duplicateValues" dxfId="0" priority="1217"/>
    <cfRule type="duplicateValues" dxfId="0" priority="347"/>
  </conditionalFormatting>
  <conditionalFormatting sqref="A532">
    <cfRule type="duplicateValues" dxfId="0" priority="1216"/>
    <cfRule type="duplicateValues" dxfId="0" priority="346"/>
  </conditionalFormatting>
  <conditionalFormatting sqref="A533">
    <cfRule type="duplicateValues" dxfId="0" priority="1215"/>
    <cfRule type="duplicateValues" dxfId="0" priority="345"/>
  </conditionalFormatting>
  <conditionalFormatting sqref="A534">
    <cfRule type="duplicateValues" dxfId="0" priority="1214"/>
    <cfRule type="duplicateValues" dxfId="0" priority="344"/>
  </conditionalFormatting>
  <conditionalFormatting sqref="A535">
    <cfRule type="duplicateValues" dxfId="0" priority="1213"/>
    <cfRule type="duplicateValues" dxfId="0" priority="343"/>
  </conditionalFormatting>
  <conditionalFormatting sqref="A536">
    <cfRule type="duplicateValues" dxfId="0" priority="1212"/>
    <cfRule type="duplicateValues" dxfId="0" priority="342"/>
  </conditionalFormatting>
  <conditionalFormatting sqref="A537">
    <cfRule type="duplicateValues" dxfId="0" priority="1211"/>
    <cfRule type="duplicateValues" dxfId="0" priority="341"/>
  </conditionalFormatting>
  <conditionalFormatting sqref="A538">
    <cfRule type="duplicateValues" dxfId="0" priority="1210"/>
    <cfRule type="duplicateValues" dxfId="0" priority="340"/>
  </conditionalFormatting>
  <conditionalFormatting sqref="A539">
    <cfRule type="duplicateValues" dxfId="0" priority="1209"/>
    <cfRule type="duplicateValues" dxfId="0" priority="339"/>
  </conditionalFormatting>
  <conditionalFormatting sqref="A540">
    <cfRule type="duplicateValues" dxfId="0" priority="1208"/>
    <cfRule type="duplicateValues" dxfId="0" priority="338"/>
  </conditionalFormatting>
  <conditionalFormatting sqref="A541">
    <cfRule type="duplicateValues" dxfId="0" priority="1207"/>
    <cfRule type="duplicateValues" dxfId="0" priority="337"/>
  </conditionalFormatting>
  <conditionalFormatting sqref="A542">
    <cfRule type="duplicateValues" dxfId="0" priority="1206"/>
    <cfRule type="duplicateValues" dxfId="0" priority="336"/>
  </conditionalFormatting>
  <conditionalFormatting sqref="A543">
    <cfRule type="duplicateValues" dxfId="0" priority="1205"/>
    <cfRule type="duplicateValues" dxfId="0" priority="335"/>
  </conditionalFormatting>
  <conditionalFormatting sqref="A544">
    <cfRule type="duplicateValues" dxfId="0" priority="1204"/>
    <cfRule type="duplicateValues" dxfId="0" priority="334"/>
  </conditionalFormatting>
  <conditionalFormatting sqref="A545">
    <cfRule type="duplicateValues" dxfId="0" priority="1203"/>
    <cfRule type="duplicateValues" dxfId="0" priority="333"/>
  </conditionalFormatting>
  <conditionalFormatting sqref="A546">
    <cfRule type="duplicateValues" dxfId="0" priority="1202"/>
    <cfRule type="duplicateValues" dxfId="0" priority="332"/>
  </conditionalFormatting>
  <conditionalFormatting sqref="A547">
    <cfRule type="duplicateValues" dxfId="0" priority="1201"/>
    <cfRule type="duplicateValues" dxfId="0" priority="331"/>
  </conditionalFormatting>
  <conditionalFormatting sqref="A548">
    <cfRule type="duplicateValues" dxfId="0" priority="1200"/>
    <cfRule type="duplicateValues" dxfId="0" priority="330"/>
  </conditionalFormatting>
  <conditionalFormatting sqref="A549">
    <cfRule type="duplicateValues" dxfId="0" priority="1199"/>
    <cfRule type="duplicateValues" dxfId="0" priority="329"/>
  </conditionalFormatting>
  <conditionalFormatting sqref="A550">
    <cfRule type="duplicateValues" dxfId="0" priority="1198"/>
    <cfRule type="duplicateValues" dxfId="0" priority="328"/>
  </conditionalFormatting>
  <conditionalFormatting sqref="A551">
    <cfRule type="duplicateValues" dxfId="0" priority="1197"/>
    <cfRule type="duplicateValues" dxfId="0" priority="327"/>
  </conditionalFormatting>
  <conditionalFormatting sqref="A552">
    <cfRule type="duplicateValues" dxfId="0" priority="1196"/>
    <cfRule type="duplicateValues" dxfId="0" priority="326"/>
  </conditionalFormatting>
  <conditionalFormatting sqref="A553">
    <cfRule type="duplicateValues" dxfId="0" priority="1195"/>
    <cfRule type="duplicateValues" dxfId="0" priority="325"/>
  </conditionalFormatting>
  <conditionalFormatting sqref="A554">
    <cfRule type="duplicateValues" dxfId="0" priority="1194"/>
    <cfRule type="duplicateValues" dxfId="0" priority="324"/>
  </conditionalFormatting>
  <conditionalFormatting sqref="A555">
    <cfRule type="duplicateValues" dxfId="0" priority="1193"/>
    <cfRule type="duplicateValues" dxfId="0" priority="323"/>
  </conditionalFormatting>
  <conditionalFormatting sqref="A556">
    <cfRule type="duplicateValues" dxfId="0" priority="1192"/>
    <cfRule type="duplicateValues" dxfId="0" priority="322"/>
  </conditionalFormatting>
  <conditionalFormatting sqref="A557">
    <cfRule type="duplicateValues" dxfId="0" priority="1191"/>
    <cfRule type="duplicateValues" dxfId="0" priority="321"/>
  </conditionalFormatting>
  <conditionalFormatting sqref="A558">
    <cfRule type="duplicateValues" dxfId="0" priority="1190"/>
    <cfRule type="duplicateValues" dxfId="0" priority="320"/>
  </conditionalFormatting>
  <conditionalFormatting sqref="A559">
    <cfRule type="duplicateValues" dxfId="0" priority="1189"/>
    <cfRule type="duplicateValues" dxfId="0" priority="319"/>
  </conditionalFormatting>
  <conditionalFormatting sqref="A560">
    <cfRule type="duplicateValues" dxfId="0" priority="1188"/>
    <cfRule type="duplicateValues" dxfId="0" priority="318"/>
  </conditionalFormatting>
  <conditionalFormatting sqref="A561">
    <cfRule type="duplicateValues" dxfId="0" priority="1187"/>
    <cfRule type="duplicateValues" dxfId="0" priority="317"/>
  </conditionalFormatting>
  <conditionalFormatting sqref="A562">
    <cfRule type="duplicateValues" dxfId="0" priority="1186"/>
    <cfRule type="duplicateValues" dxfId="0" priority="316"/>
  </conditionalFormatting>
  <conditionalFormatting sqref="A563">
    <cfRule type="duplicateValues" dxfId="0" priority="1185"/>
    <cfRule type="duplicateValues" dxfId="0" priority="315"/>
  </conditionalFormatting>
  <conditionalFormatting sqref="A564">
    <cfRule type="duplicateValues" dxfId="0" priority="1184"/>
    <cfRule type="duplicateValues" dxfId="0" priority="314"/>
  </conditionalFormatting>
  <conditionalFormatting sqref="A565">
    <cfRule type="duplicateValues" dxfId="0" priority="1183"/>
    <cfRule type="duplicateValues" dxfId="0" priority="313"/>
  </conditionalFormatting>
  <conditionalFormatting sqref="A566">
    <cfRule type="duplicateValues" dxfId="0" priority="1182"/>
    <cfRule type="duplicateValues" dxfId="0" priority="312"/>
  </conditionalFormatting>
  <conditionalFormatting sqref="A567">
    <cfRule type="duplicateValues" dxfId="0" priority="1181"/>
    <cfRule type="duplicateValues" dxfId="0" priority="311"/>
  </conditionalFormatting>
  <conditionalFormatting sqref="A568">
    <cfRule type="duplicateValues" dxfId="0" priority="1180"/>
    <cfRule type="duplicateValues" dxfId="0" priority="310"/>
  </conditionalFormatting>
  <conditionalFormatting sqref="A569">
    <cfRule type="duplicateValues" dxfId="0" priority="1179"/>
    <cfRule type="duplicateValues" dxfId="0" priority="309"/>
  </conditionalFormatting>
  <conditionalFormatting sqref="A570">
    <cfRule type="duplicateValues" dxfId="0" priority="1178"/>
    <cfRule type="duplicateValues" dxfId="0" priority="308"/>
  </conditionalFormatting>
  <conditionalFormatting sqref="A571">
    <cfRule type="duplicateValues" dxfId="0" priority="1177"/>
    <cfRule type="duplicateValues" dxfId="0" priority="307"/>
  </conditionalFormatting>
  <conditionalFormatting sqref="A572">
    <cfRule type="duplicateValues" dxfId="0" priority="1176"/>
    <cfRule type="duplicateValues" dxfId="0" priority="306"/>
  </conditionalFormatting>
  <conditionalFormatting sqref="A573">
    <cfRule type="duplicateValues" dxfId="0" priority="1175"/>
    <cfRule type="duplicateValues" dxfId="0" priority="305"/>
  </conditionalFormatting>
  <conditionalFormatting sqref="A574">
    <cfRule type="duplicateValues" dxfId="0" priority="1174"/>
    <cfRule type="duplicateValues" dxfId="0" priority="304"/>
  </conditionalFormatting>
  <conditionalFormatting sqref="A575">
    <cfRule type="duplicateValues" dxfId="0" priority="1173"/>
    <cfRule type="duplicateValues" dxfId="0" priority="303"/>
  </conditionalFormatting>
  <conditionalFormatting sqref="A576">
    <cfRule type="duplicateValues" dxfId="0" priority="1172"/>
    <cfRule type="duplicateValues" dxfId="0" priority="302"/>
  </conditionalFormatting>
  <conditionalFormatting sqref="A577">
    <cfRule type="duplicateValues" dxfId="0" priority="1171"/>
    <cfRule type="duplicateValues" dxfId="0" priority="301"/>
  </conditionalFormatting>
  <conditionalFormatting sqref="A578">
    <cfRule type="duplicateValues" dxfId="0" priority="1170"/>
    <cfRule type="duplicateValues" dxfId="0" priority="300"/>
  </conditionalFormatting>
  <conditionalFormatting sqref="A579">
    <cfRule type="duplicateValues" dxfId="0" priority="1169"/>
    <cfRule type="duplicateValues" dxfId="0" priority="299"/>
  </conditionalFormatting>
  <conditionalFormatting sqref="A580">
    <cfRule type="duplicateValues" dxfId="0" priority="1168"/>
    <cfRule type="duplicateValues" dxfId="0" priority="298"/>
  </conditionalFormatting>
  <conditionalFormatting sqref="A581">
    <cfRule type="duplicateValues" dxfId="0" priority="1167"/>
    <cfRule type="duplicateValues" dxfId="0" priority="297"/>
  </conditionalFormatting>
  <conditionalFormatting sqref="A582">
    <cfRule type="duplicateValues" dxfId="0" priority="1166"/>
    <cfRule type="duplicateValues" dxfId="0" priority="296"/>
  </conditionalFormatting>
  <conditionalFormatting sqref="A583">
    <cfRule type="duplicateValues" dxfId="0" priority="1165"/>
    <cfRule type="duplicateValues" dxfId="0" priority="295"/>
  </conditionalFormatting>
  <conditionalFormatting sqref="A584">
    <cfRule type="duplicateValues" dxfId="0" priority="1164"/>
    <cfRule type="duplicateValues" dxfId="0" priority="294"/>
  </conditionalFormatting>
  <conditionalFormatting sqref="A585">
    <cfRule type="duplicateValues" dxfId="0" priority="1163"/>
    <cfRule type="duplicateValues" dxfId="0" priority="293"/>
  </conditionalFormatting>
  <conditionalFormatting sqref="A586">
    <cfRule type="duplicateValues" dxfId="0" priority="1162"/>
    <cfRule type="duplicateValues" dxfId="0" priority="292"/>
  </conditionalFormatting>
  <conditionalFormatting sqref="A587">
    <cfRule type="duplicateValues" dxfId="0" priority="1161"/>
    <cfRule type="duplicateValues" dxfId="0" priority="291"/>
  </conditionalFormatting>
  <conditionalFormatting sqref="A588">
    <cfRule type="duplicateValues" dxfId="0" priority="1160"/>
    <cfRule type="duplicateValues" dxfId="0" priority="290"/>
  </conditionalFormatting>
  <conditionalFormatting sqref="A589">
    <cfRule type="duplicateValues" dxfId="0" priority="1159"/>
    <cfRule type="duplicateValues" dxfId="0" priority="289"/>
  </conditionalFormatting>
  <conditionalFormatting sqref="A590">
    <cfRule type="duplicateValues" dxfId="0" priority="1158"/>
    <cfRule type="duplicateValues" dxfId="0" priority="288"/>
  </conditionalFormatting>
  <conditionalFormatting sqref="A591">
    <cfRule type="duplicateValues" dxfId="0" priority="1157"/>
    <cfRule type="duplicateValues" dxfId="0" priority="287"/>
  </conditionalFormatting>
  <conditionalFormatting sqref="A592">
    <cfRule type="duplicateValues" dxfId="0" priority="1156"/>
    <cfRule type="duplicateValues" dxfId="0" priority="286"/>
  </conditionalFormatting>
  <conditionalFormatting sqref="A593">
    <cfRule type="duplicateValues" dxfId="0" priority="1155"/>
    <cfRule type="duplicateValues" dxfId="0" priority="285"/>
  </conditionalFormatting>
  <conditionalFormatting sqref="A594">
    <cfRule type="duplicateValues" dxfId="0" priority="1154"/>
    <cfRule type="duplicateValues" dxfId="0" priority="284"/>
  </conditionalFormatting>
  <conditionalFormatting sqref="A595">
    <cfRule type="duplicateValues" dxfId="0" priority="1153"/>
    <cfRule type="duplicateValues" dxfId="0" priority="283"/>
  </conditionalFormatting>
  <conditionalFormatting sqref="A596">
    <cfRule type="duplicateValues" dxfId="0" priority="1152"/>
    <cfRule type="duplicateValues" dxfId="0" priority="282"/>
  </conditionalFormatting>
  <conditionalFormatting sqref="A597">
    <cfRule type="duplicateValues" dxfId="0" priority="1151"/>
    <cfRule type="duplicateValues" dxfId="0" priority="281"/>
  </conditionalFormatting>
  <conditionalFormatting sqref="A598">
    <cfRule type="duplicateValues" dxfId="0" priority="1150"/>
    <cfRule type="duplicateValues" dxfId="0" priority="280"/>
  </conditionalFormatting>
  <conditionalFormatting sqref="A599">
    <cfRule type="duplicateValues" dxfId="0" priority="1149"/>
    <cfRule type="duplicateValues" dxfId="0" priority="279"/>
  </conditionalFormatting>
  <conditionalFormatting sqref="A600">
    <cfRule type="duplicateValues" dxfId="0" priority="1148"/>
    <cfRule type="duplicateValues" dxfId="0" priority="278"/>
  </conditionalFormatting>
  <conditionalFormatting sqref="A601">
    <cfRule type="duplicateValues" dxfId="0" priority="1147"/>
    <cfRule type="duplicateValues" dxfId="0" priority="277"/>
  </conditionalFormatting>
  <conditionalFormatting sqref="A602">
    <cfRule type="duplicateValues" dxfId="0" priority="1146"/>
    <cfRule type="duplicateValues" dxfId="0" priority="276"/>
  </conditionalFormatting>
  <conditionalFormatting sqref="A603">
    <cfRule type="duplicateValues" dxfId="0" priority="1145"/>
    <cfRule type="duplicateValues" dxfId="0" priority="275"/>
  </conditionalFormatting>
  <conditionalFormatting sqref="A604">
    <cfRule type="duplicateValues" dxfId="0" priority="1144"/>
    <cfRule type="duplicateValues" dxfId="0" priority="274"/>
  </conditionalFormatting>
  <conditionalFormatting sqref="A605">
    <cfRule type="duplicateValues" dxfId="0" priority="1143"/>
    <cfRule type="duplicateValues" dxfId="0" priority="273"/>
  </conditionalFormatting>
  <conditionalFormatting sqref="A606">
    <cfRule type="duplicateValues" dxfId="0" priority="1142"/>
    <cfRule type="duplicateValues" dxfId="0" priority="272"/>
  </conditionalFormatting>
  <conditionalFormatting sqref="A607">
    <cfRule type="duplicateValues" dxfId="0" priority="1141"/>
    <cfRule type="duplicateValues" dxfId="0" priority="271"/>
  </conditionalFormatting>
  <conditionalFormatting sqref="A608">
    <cfRule type="duplicateValues" dxfId="0" priority="1140"/>
    <cfRule type="duplicateValues" dxfId="0" priority="270"/>
  </conditionalFormatting>
  <conditionalFormatting sqref="A609">
    <cfRule type="duplicateValues" dxfId="0" priority="1139"/>
    <cfRule type="duplicateValues" dxfId="0" priority="269"/>
  </conditionalFormatting>
  <conditionalFormatting sqref="A610">
    <cfRule type="duplicateValues" dxfId="0" priority="1138"/>
    <cfRule type="duplicateValues" dxfId="0" priority="268"/>
  </conditionalFormatting>
  <conditionalFormatting sqref="A611">
    <cfRule type="duplicateValues" dxfId="0" priority="1137"/>
    <cfRule type="duplicateValues" dxfId="0" priority="267"/>
  </conditionalFormatting>
  <conditionalFormatting sqref="A612">
    <cfRule type="duplicateValues" dxfId="0" priority="1136"/>
    <cfRule type="duplicateValues" dxfId="0" priority="266"/>
  </conditionalFormatting>
  <conditionalFormatting sqref="A613">
    <cfRule type="duplicateValues" dxfId="0" priority="1135"/>
    <cfRule type="duplicateValues" dxfId="0" priority="265"/>
  </conditionalFormatting>
  <conditionalFormatting sqref="A614">
    <cfRule type="duplicateValues" dxfId="0" priority="1134"/>
    <cfRule type="duplicateValues" dxfId="0" priority="264"/>
  </conditionalFormatting>
  <conditionalFormatting sqref="A615">
    <cfRule type="duplicateValues" dxfId="0" priority="1133"/>
    <cfRule type="duplicateValues" dxfId="0" priority="263"/>
  </conditionalFormatting>
  <conditionalFormatting sqref="A616">
    <cfRule type="duplicateValues" dxfId="0" priority="1132"/>
    <cfRule type="duplicateValues" dxfId="0" priority="262"/>
  </conditionalFormatting>
  <conditionalFormatting sqref="A617">
    <cfRule type="duplicateValues" dxfId="0" priority="1131"/>
    <cfRule type="duplicateValues" dxfId="0" priority="261"/>
  </conditionalFormatting>
  <conditionalFormatting sqref="A618">
    <cfRule type="duplicateValues" dxfId="0" priority="1130"/>
    <cfRule type="duplicateValues" dxfId="0" priority="260"/>
  </conditionalFormatting>
  <conditionalFormatting sqref="A619">
    <cfRule type="duplicateValues" dxfId="0" priority="1129"/>
    <cfRule type="duplicateValues" dxfId="0" priority="259"/>
  </conditionalFormatting>
  <conditionalFormatting sqref="A620">
    <cfRule type="duplicateValues" dxfId="0" priority="1128"/>
    <cfRule type="duplicateValues" dxfId="0" priority="258"/>
  </conditionalFormatting>
  <conditionalFormatting sqref="A621">
    <cfRule type="duplicateValues" dxfId="0" priority="1127"/>
    <cfRule type="duplicateValues" dxfId="0" priority="257"/>
  </conditionalFormatting>
  <conditionalFormatting sqref="A622">
    <cfRule type="duplicateValues" dxfId="0" priority="1126"/>
    <cfRule type="duplicateValues" dxfId="0" priority="256"/>
  </conditionalFormatting>
  <conditionalFormatting sqref="A623">
    <cfRule type="duplicateValues" dxfId="0" priority="1125"/>
    <cfRule type="duplicateValues" dxfId="0" priority="255"/>
  </conditionalFormatting>
  <conditionalFormatting sqref="A624">
    <cfRule type="duplicateValues" dxfId="0" priority="1124"/>
    <cfRule type="duplicateValues" dxfId="0" priority="254"/>
  </conditionalFormatting>
  <conditionalFormatting sqref="A625">
    <cfRule type="duplicateValues" dxfId="0" priority="1123"/>
    <cfRule type="duplicateValues" dxfId="0" priority="253"/>
  </conditionalFormatting>
  <conditionalFormatting sqref="A626">
    <cfRule type="duplicateValues" dxfId="0" priority="1122"/>
    <cfRule type="duplicateValues" dxfId="0" priority="252"/>
  </conditionalFormatting>
  <conditionalFormatting sqref="A627">
    <cfRule type="duplicateValues" dxfId="0" priority="1121"/>
    <cfRule type="duplicateValues" dxfId="0" priority="251"/>
  </conditionalFormatting>
  <conditionalFormatting sqref="A628">
    <cfRule type="duplicateValues" dxfId="0" priority="1120"/>
    <cfRule type="duplicateValues" dxfId="0" priority="250"/>
  </conditionalFormatting>
  <conditionalFormatting sqref="A629">
    <cfRule type="duplicateValues" dxfId="0" priority="1119"/>
    <cfRule type="duplicateValues" dxfId="0" priority="249"/>
  </conditionalFormatting>
  <conditionalFormatting sqref="A630">
    <cfRule type="duplicateValues" dxfId="0" priority="1118"/>
    <cfRule type="duplicateValues" dxfId="0" priority="248"/>
  </conditionalFormatting>
  <conditionalFormatting sqref="A631">
    <cfRule type="duplicateValues" dxfId="0" priority="1117"/>
    <cfRule type="duplicateValues" dxfId="0" priority="247"/>
  </conditionalFormatting>
  <conditionalFormatting sqref="A632">
    <cfRule type="duplicateValues" dxfId="0" priority="1116"/>
    <cfRule type="duplicateValues" dxfId="0" priority="246"/>
  </conditionalFormatting>
  <conditionalFormatting sqref="A633">
    <cfRule type="duplicateValues" dxfId="0" priority="1115"/>
    <cfRule type="duplicateValues" dxfId="0" priority="245"/>
  </conditionalFormatting>
  <conditionalFormatting sqref="A634">
    <cfRule type="duplicateValues" dxfId="0" priority="1114"/>
    <cfRule type="duplicateValues" dxfId="0" priority="244"/>
  </conditionalFormatting>
  <conditionalFormatting sqref="A635">
    <cfRule type="duplicateValues" dxfId="0" priority="1113"/>
    <cfRule type="duplicateValues" dxfId="0" priority="243"/>
  </conditionalFormatting>
  <conditionalFormatting sqref="A636">
    <cfRule type="duplicateValues" dxfId="0" priority="1112"/>
    <cfRule type="duplicateValues" dxfId="0" priority="242"/>
  </conditionalFormatting>
  <conditionalFormatting sqref="A637">
    <cfRule type="duplicateValues" dxfId="0" priority="1111"/>
    <cfRule type="duplicateValues" dxfId="0" priority="241"/>
  </conditionalFormatting>
  <conditionalFormatting sqref="A638">
    <cfRule type="duplicateValues" dxfId="0" priority="1110"/>
    <cfRule type="duplicateValues" dxfId="0" priority="240"/>
  </conditionalFormatting>
  <conditionalFormatting sqref="A639">
    <cfRule type="duplicateValues" dxfId="0" priority="1109"/>
    <cfRule type="duplicateValues" dxfId="0" priority="239"/>
  </conditionalFormatting>
  <conditionalFormatting sqref="A640">
    <cfRule type="duplicateValues" dxfId="0" priority="1108"/>
    <cfRule type="duplicateValues" dxfId="0" priority="238"/>
  </conditionalFormatting>
  <conditionalFormatting sqref="A641">
    <cfRule type="duplicateValues" dxfId="0" priority="1107"/>
    <cfRule type="duplicateValues" dxfId="0" priority="237"/>
  </conditionalFormatting>
  <conditionalFormatting sqref="A642">
    <cfRule type="duplicateValues" dxfId="0" priority="1106"/>
    <cfRule type="duplicateValues" dxfId="0" priority="236"/>
  </conditionalFormatting>
  <conditionalFormatting sqref="A643">
    <cfRule type="duplicateValues" dxfId="0" priority="1105"/>
    <cfRule type="duplicateValues" dxfId="0" priority="235"/>
  </conditionalFormatting>
  <conditionalFormatting sqref="A644">
    <cfRule type="duplicateValues" dxfId="0" priority="1104"/>
    <cfRule type="duplicateValues" dxfId="0" priority="234"/>
  </conditionalFormatting>
  <conditionalFormatting sqref="A645">
    <cfRule type="duplicateValues" dxfId="0" priority="1103"/>
    <cfRule type="duplicateValues" dxfId="0" priority="233"/>
  </conditionalFormatting>
  <conditionalFormatting sqref="A646">
    <cfRule type="duplicateValues" dxfId="0" priority="1102"/>
    <cfRule type="duplicateValues" dxfId="0" priority="232"/>
  </conditionalFormatting>
  <conditionalFormatting sqref="A647">
    <cfRule type="duplicateValues" dxfId="0" priority="1101"/>
    <cfRule type="duplicateValues" dxfId="0" priority="231"/>
  </conditionalFormatting>
  <conditionalFormatting sqref="A648">
    <cfRule type="duplicateValues" dxfId="0" priority="1100"/>
    <cfRule type="duplicateValues" dxfId="0" priority="230"/>
  </conditionalFormatting>
  <conditionalFormatting sqref="A649">
    <cfRule type="duplicateValues" dxfId="0" priority="1099"/>
    <cfRule type="duplicateValues" dxfId="0" priority="229"/>
  </conditionalFormatting>
  <conditionalFormatting sqref="A650">
    <cfRule type="duplicateValues" dxfId="0" priority="1098"/>
    <cfRule type="duplicateValues" dxfId="0" priority="228"/>
  </conditionalFormatting>
  <conditionalFormatting sqref="A651">
    <cfRule type="duplicateValues" dxfId="0" priority="1097"/>
    <cfRule type="duplicateValues" dxfId="0" priority="227"/>
  </conditionalFormatting>
  <conditionalFormatting sqref="A652">
    <cfRule type="duplicateValues" dxfId="0" priority="1096"/>
    <cfRule type="duplicateValues" dxfId="0" priority="226"/>
  </conditionalFormatting>
  <conditionalFormatting sqref="A653">
    <cfRule type="duplicateValues" dxfId="0" priority="1095"/>
    <cfRule type="duplicateValues" dxfId="0" priority="225"/>
  </conditionalFormatting>
  <conditionalFormatting sqref="A654">
    <cfRule type="duplicateValues" dxfId="0" priority="1094"/>
    <cfRule type="duplicateValues" dxfId="0" priority="224"/>
  </conditionalFormatting>
  <conditionalFormatting sqref="A655">
    <cfRule type="duplicateValues" dxfId="0" priority="1093"/>
    <cfRule type="duplicateValues" dxfId="0" priority="223"/>
  </conditionalFormatting>
  <conditionalFormatting sqref="A656">
    <cfRule type="duplicateValues" dxfId="0" priority="1092"/>
    <cfRule type="duplicateValues" dxfId="0" priority="222"/>
  </conditionalFormatting>
  <conditionalFormatting sqref="A657">
    <cfRule type="duplicateValues" dxfId="0" priority="1091"/>
    <cfRule type="duplicateValues" dxfId="0" priority="221"/>
  </conditionalFormatting>
  <conditionalFormatting sqref="A658">
    <cfRule type="duplicateValues" dxfId="0" priority="1090"/>
    <cfRule type="duplicateValues" dxfId="0" priority="220"/>
  </conditionalFormatting>
  <conditionalFormatting sqref="A659">
    <cfRule type="duplicateValues" dxfId="0" priority="1089"/>
    <cfRule type="duplicateValues" dxfId="0" priority="219"/>
  </conditionalFormatting>
  <conditionalFormatting sqref="A660">
    <cfRule type="duplicateValues" dxfId="0" priority="1088"/>
    <cfRule type="duplicateValues" dxfId="0" priority="218"/>
  </conditionalFormatting>
  <conditionalFormatting sqref="A661">
    <cfRule type="duplicateValues" dxfId="0" priority="1087"/>
    <cfRule type="duplicateValues" dxfId="0" priority="217"/>
  </conditionalFormatting>
  <conditionalFormatting sqref="A662">
    <cfRule type="duplicateValues" dxfId="0" priority="1086"/>
    <cfRule type="duplicateValues" dxfId="0" priority="216"/>
  </conditionalFormatting>
  <conditionalFormatting sqref="A663">
    <cfRule type="duplicateValues" dxfId="0" priority="1085"/>
    <cfRule type="duplicateValues" dxfId="0" priority="215"/>
  </conditionalFormatting>
  <conditionalFormatting sqref="A664">
    <cfRule type="duplicateValues" dxfId="0" priority="1084"/>
    <cfRule type="duplicateValues" dxfId="0" priority="214"/>
  </conditionalFormatting>
  <conditionalFormatting sqref="A665">
    <cfRule type="duplicateValues" dxfId="0" priority="1083"/>
    <cfRule type="duplicateValues" dxfId="0" priority="213"/>
  </conditionalFormatting>
  <conditionalFormatting sqref="A666">
    <cfRule type="duplicateValues" dxfId="0" priority="1082"/>
    <cfRule type="duplicateValues" dxfId="0" priority="212"/>
  </conditionalFormatting>
  <conditionalFormatting sqref="A667">
    <cfRule type="duplicateValues" dxfId="0" priority="1081"/>
    <cfRule type="duplicateValues" dxfId="0" priority="211"/>
  </conditionalFormatting>
  <conditionalFormatting sqref="A668">
    <cfRule type="duplicateValues" dxfId="0" priority="1080"/>
    <cfRule type="duplicateValues" dxfId="0" priority="210"/>
  </conditionalFormatting>
  <conditionalFormatting sqref="A669">
    <cfRule type="duplicateValues" dxfId="0" priority="1079"/>
    <cfRule type="duplicateValues" dxfId="0" priority="209"/>
  </conditionalFormatting>
  <conditionalFormatting sqref="A670">
    <cfRule type="duplicateValues" dxfId="0" priority="1078"/>
    <cfRule type="duplicateValues" dxfId="0" priority="208"/>
  </conditionalFormatting>
  <conditionalFormatting sqref="A671">
    <cfRule type="duplicateValues" dxfId="0" priority="1077"/>
    <cfRule type="duplicateValues" dxfId="0" priority="207"/>
  </conditionalFormatting>
  <conditionalFormatting sqref="A672">
    <cfRule type="duplicateValues" dxfId="0" priority="1076"/>
    <cfRule type="duplicateValues" dxfId="0" priority="206"/>
  </conditionalFormatting>
  <conditionalFormatting sqref="A673">
    <cfRule type="duplicateValues" dxfId="0" priority="1075"/>
    <cfRule type="duplicateValues" dxfId="0" priority="205"/>
  </conditionalFormatting>
  <conditionalFormatting sqref="A674">
    <cfRule type="duplicateValues" dxfId="0" priority="1074"/>
    <cfRule type="duplicateValues" dxfId="0" priority="204"/>
  </conditionalFormatting>
  <conditionalFormatting sqref="A675">
    <cfRule type="duplicateValues" dxfId="0" priority="1073"/>
    <cfRule type="duplicateValues" dxfId="0" priority="203"/>
  </conditionalFormatting>
  <conditionalFormatting sqref="A676">
    <cfRule type="duplicateValues" dxfId="0" priority="1072"/>
    <cfRule type="duplicateValues" dxfId="0" priority="202"/>
  </conditionalFormatting>
  <conditionalFormatting sqref="A677">
    <cfRule type="duplicateValues" dxfId="0" priority="1071"/>
    <cfRule type="duplicateValues" dxfId="0" priority="201"/>
  </conditionalFormatting>
  <conditionalFormatting sqref="A678">
    <cfRule type="duplicateValues" dxfId="0" priority="1070"/>
    <cfRule type="duplicateValues" dxfId="0" priority="200"/>
  </conditionalFormatting>
  <conditionalFormatting sqref="A679">
    <cfRule type="duplicateValues" dxfId="0" priority="1069"/>
    <cfRule type="duplicateValues" dxfId="0" priority="199"/>
  </conditionalFormatting>
  <conditionalFormatting sqref="A680">
    <cfRule type="duplicateValues" dxfId="0" priority="1068"/>
    <cfRule type="duplicateValues" dxfId="0" priority="198"/>
  </conditionalFormatting>
  <conditionalFormatting sqref="A681">
    <cfRule type="duplicateValues" dxfId="0" priority="1067"/>
    <cfRule type="duplicateValues" dxfId="0" priority="197"/>
  </conditionalFormatting>
  <conditionalFormatting sqref="A682">
    <cfRule type="duplicateValues" dxfId="0" priority="1066"/>
    <cfRule type="duplicateValues" dxfId="0" priority="196"/>
  </conditionalFormatting>
  <conditionalFormatting sqref="A683">
    <cfRule type="duplicateValues" dxfId="0" priority="1065"/>
    <cfRule type="duplicateValues" dxfId="0" priority="195"/>
  </conditionalFormatting>
  <conditionalFormatting sqref="A684">
    <cfRule type="duplicateValues" dxfId="0" priority="1064"/>
    <cfRule type="duplicateValues" dxfId="0" priority="194"/>
  </conditionalFormatting>
  <conditionalFormatting sqref="A685">
    <cfRule type="duplicateValues" dxfId="0" priority="1063"/>
    <cfRule type="duplicateValues" dxfId="0" priority="193"/>
  </conditionalFormatting>
  <conditionalFormatting sqref="A686">
    <cfRule type="duplicateValues" dxfId="0" priority="1062"/>
    <cfRule type="duplicateValues" dxfId="0" priority="192"/>
  </conditionalFormatting>
  <conditionalFormatting sqref="A687">
    <cfRule type="duplicateValues" dxfId="0" priority="1061"/>
    <cfRule type="duplicateValues" dxfId="0" priority="191"/>
  </conditionalFormatting>
  <conditionalFormatting sqref="A688">
    <cfRule type="duplicateValues" dxfId="0" priority="1060"/>
    <cfRule type="duplicateValues" dxfId="0" priority="190"/>
  </conditionalFormatting>
  <conditionalFormatting sqref="A689">
    <cfRule type="duplicateValues" dxfId="0" priority="1059"/>
    <cfRule type="duplicateValues" dxfId="0" priority="189"/>
  </conditionalFormatting>
  <conditionalFormatting sqref="A690">
    <cfRule type="duplicateValues" dxfId="0" priority="1058"/>
    <cfRule type="duplicateValues" dxfId="0" priority="188"/>
  </conditionalFormatting>
  <conditionalFormatting sqref="A691">
    <cfRule type="duplicateValues" dxfId="0" priority="1057"/>
    <cfRule type="duplicateValues" dxfId="0" priority="187"/>
  </conditionalFormatting>
  <conditionalFormatting sqref="A692">
    <cfRule type="duplicateValues" dxfId="0" priority="1056"/>
    <cfRule type="duplicateValues" dxfId="0" priority="186"/>
  </conditionalFormatting>
  <conditionalFormatting sqref="A693">
    <cfRule type="duplicateValues" dxfId="0" priority="1055"/>
    <cfRule type="duplicateValues" dxfId="0" priority="185"/>
  </conditionalFormatting>
  <conditionalFormatting sqref="A694">
    <cfRule type="duplicateValues" dxfId="0" priority="1054"/>
    <cfRule type="duplicateValues" dxfId="0" priority="184"/>
  </conditionalFormatting>
  <conditionalFormatting sqref="A695">
    <cfRule type="duplicateValues" dxfId="0" priority="1053"/>
    <cfRule type="duplicateValues" dxfId="0" priority="183"/>
  </conditionalFormatting>
  <conditionalFormatting sqref="A696">
    <cfRule type="duplicateValues" dxfId="0" priority="1052"/>
    <cfRule type="duplicateValues" dxfId="0" priority="182"/>
  </conditionalFormatting>
  <conditionalFormatting sqref="A697">
    <cfRule type="duplicateValues" dxfId="0" priority="1051"/>
    <cfRule type="duplicateValues" dxfId="0" priority="181"/>
  </conditionalFormatting>
  <conditionalFormatting sqref="A698">
    <cfRule type="duplicateValues" dxfId="0" priority="1050"/>
    <cfRule type="duplicateValues" dxfId="0" priority="180"/>
  </conditionalFormatting>
  <conditionalFormatting sqref="A699">
    <cfRule type="duplicateValues" dxfId="0" priority="1049"/>
    <cfRule type="duplicateValues" dxfId="0" priority="179"/>
  </conditionalFormatting>
  <conditionalFormatting sqref="A700">
    <cfRule type="duplicateValues" dxfId="0" priority="1048"/>
    <cfRule type="duplicateValues" dxfId="0" priority="178"/>
  </conditionalFormatting>
  <conditionalFormatting sqref="A701">
    <cfRule type="duplicateValues" dxfId="0" priority="1047"/>
    <cfRule type="duplicateValues" dxfId="0" priority="177"/>
  </conditionalFormatting>
  <conditionalFormatting sqref="A702">
    <cfRule type="duplicateValues" dxfId="0" priority="1046"/>
    <cfRule type="duplicateValues" dxfId="0" priority="176"/>
  </conditionalFormatting>
  <conditionalFormatting sqref="A703">
    <cfRule type="duplicateValues" dxfId="0" priority="1045"/>
    <cfRule type="duplicateValues" dxfId="0" priority="175"/>
  </conditionalFormatting>
  <conditionalFormatting sqref="A704">
    <cfRule type="duplicateValues" dxfId="0" priority="1044"/>
    <cfRule type="duplicateValues" dxfId="0" priority="174"/>
  </conditionalFormatting>
  <conditionalFormatting sqref="A705">
    <cfRule type="duplicateValues" dxfId="0" priority="1043"/>
    <cfRule type="duplicateValues" dxfId="0" priority="173"/>
  </conditionalFormatting>
  <conditionalFormatting sqref="A706">
    <cfRule type="duplicateValues" dxfId="0" priority="1042"/>
    <cfRule type="duplicateValues" dxfId="0" priority="172"/>
  </conditionalFormatting>
  <conditionalFormatting sqref="A707">
    <cfRule type="duplicateValues" dxfId="0" priority="1041"/>
    <cfRule type="duplicateValues" dxfId="0" priority="171"/>
  </conditionalFormatting>
  <conditionalFormatting sqref="A708">
    <cfRule type="duplicateValues" dxfId="0" priority="1040"/>
    <cfRule type="duplicateValues" dxfId="0" priority="170"/>
  </conditionalFormatting>
  <conditionalFormatting sqref="A709">
    <cfRule type="duplicateValues" dxfId="0" priority="1039"/>
    <cfRule type="duplicateValues" dxfId="0" priority="169"/>
  </conditionalFormatting>
  <conditionalFormatting sqref="A710">
    <cfRule type="duplicateValues" dxfId="0" priority="1038"/>
    <cfRule type="duplicateValues" dxfId="0" priority="168"/>
  </conditionalFormatting>
  <conditionalFormatting sqref="A711">
    <cfRule type="duplicateValues" dxfId="0" priority="1037"/>
    <cfRule type="duplicateValues" dxfId="0" priority="167"/>
  </conditionalFormatting>
  <conditionalFormatting sqref="A712">
    <cfRule type="duplicateValues" dxfId="0" priority="1036"/>
    <cfRule type="duplicateValues" dxfId="0" priority="166"/>
  </conditionalFormatting>
  <conditionalFormatting sqref="A713">
    <cfRule type="duplicateValues" dxfId="0" priority="1035"/>
    <cfRule type="duplicateValues" dxfId="0" priority="165"/>
  </conditionalFormatting>
  <conditionalFormatting sqref="A714">
    <cfRule type="duplicateValues" dxfId="0" priority="1034"/>
    <cfRule type="duplicateValues" dxfId="0" priority="164"/>
  </conditionalFormatting>
  <conditionalFormatting sqref="A715">
    <cfRule type="duplicateValues" dxfId="0" priority="1033"/>
    <cfRule type="duplicateValues" dxfId="0" priority="163"/>
  </conditionalFormatting>
  <conditionalFormatting sqref="A716">
    <cfRule type="duplicateValues" dxfId="0" priority="1032"/>
    <cfRule type="duplicateValues" dxfId="0" priority="162"/>
  </conditionalFormatting>
  <conditionalFormatting sqref="A717">
    <cfRule type="duplicateValues" dxfId="0" priority="1031"/>
    <cfRule type="duplicateValues" dxfId="0" priority="161"/>
  </conditionalFormatting>
  <conditionalFormatting sqref="A718">
    <cfRule type="duplicateValues" dxfId="0" priority="1030"/>
    <cfRule type="duplicateValues" dxfId="0" priority="160"/>
  </conditionalFormatting>
  <conditionalFormatting sqref="A719">
    <cfRule type="duplicateValues" dxfId="0" priority="1029"/>
    <cfRule type="duplicateValues" dxfId="0" priority="159"/>
  </conditionalFormatting>
  <conditionalFormatting sqref="A720">
    <cfRule type="duplicateValues" dxfId="0" priority="1028"/>
    <cfRule type="duplicateValues" dxfId="0" priority="158"/>
  </conditionalFormatting>
  <conditionalFormatting sqref="A721">
    <cfRule type="duplicateValues" dxfId="0" priority="1027"/>
    <cfRule type="duplicateValues" dxfId="0" priority="157"/>
  </conditionalFormatting>
  <conditionalFormatting sqref="A722">
    <cfRule type="duplicateValues" dxfId="0" priority="1026"/>
    <cfRule type="duplicateValues" dxfId="0" priority="156"/>
  </conditionalFormatting>
  <conditionalFormatting sqref="A723">
    <cfRule type="duplicateValues" dxfId="0" priority="1025"/>
    <cfRule type="duplicateValues" dxfId="0" priority="155"/>
  </conditionalFormatting>
  <conditionalFormatting sqref="A724">
    <cfRule type="duplicateValues" dxfId="0" priority="1024"/>
    <cfRule type="duplicateValues" dxfId="0" priority="154"/>
  </conditionalFormatting>
  <conditionalFormatting sqref="A725">
    <cfRule type="duplicateValues" dxfId="0" priority="1023"/>
    <cfRule type="duplicateValues" dxfId="0" priority="153"/>
  </conditionalFormatting>
  <conditionalFormatting sqref="A726">
    <cfRule type="duplicateValues" dxfId="0" priority="1022"/>
    <cfRule type="duplicateValues" dxfId="0" priority="152"/>
  </conditionalFormatting>
  <conditionalFormatting sqref="A727">
    <cfRule type="duplicateValues" dxfId="0" priority="1021"/>
    <cfRule type="duplicateValues" dxfId="0" priority="151"/>
  </conditionalFormatting>
  <conditionalFormatting sqref="A728">
    <cfRule type="duplicateValues" dxfId="0" priority="1020"/>
    <cfRule type="duplicateValues" dxfId="0" priority="150"/>
  </conditionalFormatting>
  <conditionalFormatting sqref="A729">
    <cfRule type="duplicateValues" dxfId="0" priority="1019"/>
    <cfRule type="duplicateValues" dxfId="0" priority="149"/>
  </conditionalFormatting>
  <conditionalFormatting sqref="A730">
    <cfRule type="duplicateValues" dxfId="0" priority="1018"/>
    <cfRule type="duplicateValues" dxfId="0" priority="148"/>
  </conditionalFormatting>
  <conditionalFormatting sqref="A731">
    <cfRule type="duplicateValues" dxfId="0" priority="1017"/>
    <cfRule type="duplicateValues" dxfId="0" priority="147"/>
  </conditionalFormatting>
  <conditionalFormatting sqref="A732">
    <cfRule type="duplicateValues" dxfId="0" priority="1016"/>
    <cfRule type="duplicateValues" dxfId="0" priority="146"/>
  </conditionalFormatting>
  <conditionalFormatting sqref="A733">
    <cfRule type="duplicateValues" dxfId="0" priority="1015"/>
    <cfRule type="duplicateValues" dxfId="0" priority="145"/>
  </conditionalFormatting>
  <conditionalFormatting sqref="A734">
    <cfRule type="duplicateValues" dxfId="0" priority="1014"/>
    <cfRule type="duplicateValues" dxfId="0" priority="144"/>
  </conditionalFormatting>
  <conditionalFormatting sqref="A735">
    <cfRule type="duplicateValues" dxfId="0" priority="1013"/>
    <cfRule type="duplicateValues" dxfId="0" priority="143"/>
  </conditionalFormatting>
  <conditionalFormatting sqref="A736">
    <cfRule type="duplicateValues" dxfId="0" priority="1012"/>
    <cfRule type="duplicateValues" dxfId="0" priority="142"/>
  </conditionalFormatting>
  <conditionalFormatting sqref="A737">
    <cfRule type="duplicateValues" dxfId="0" priority="1011"/>
    <cfRule type="duplicateValues" dxfId="0" priority="141"/>
  </conditionalFormatting>
  <conditionalFormatting sqref="A738">
    <cfRule type="duplicateValues" dxfId="0" priority="1010"/>
    <cfRule type="duplicateValues" dxfId="0" priority="140"/>
  </conditionalFormatting>
  <conditionalFormatting sqref="A739">
    <cfRule type="duplicateValues" dxfId="0" priority="1009"/>
    <cfRule type="duplicateValues" dxfId="0" priority="139"/>
  </conditionalFormatting>
  <conditionalFormatting sqref="A740">
    <cfRule type="duplicateValues" dxfId="0" priority="1008"/>
    <cfRule type="duplicateValues" dxfId="0" priority="138"/>
  </conditionalFormatting>
  <conditionalFormatting sqref="A741">
    <cfRule type="duplicateValues" dxfId="0" priority="1007"/>
    <cfRule type="duplicateValues" dxfId="0" priority="137"/>
  </conditionalFormatting>
  <conditionalFormatting sqref="A742">
    <cfRule type="duplicateValues" dxfId="0" priority="1006"/>
    <cfRule type="duplicateValues" dxfId="0" priority="136"/>
  </conditionalFormatting>
  <conditionalFormatting sqref="A743">
    <cfRule type="duplicateValues" dxfId="0" priority="1005"/>
    <cfRule type="duplicateValues" dxfId="0" priority="135"/>
  </conditionalFormatting>
  <conditionalFormatting sqref="A744">
    <cfRule type="duplicateValues" dxfId="0" priority="1004"/>
    <cfRule type="duplicateValues" dxfId="0" priority="134"/>
  </conditionalFormatting>
  <conditionalFormatting sqref="A745">
    <cfRule type="duplicateValues" dxfId="0" priority="1003"/>
    <cfRule type="duplicateValues" dxfId="0" priority="133"/>
  </conditionalFormatting>
  <conditionalFormatting sqref="A746">
    <cfRule type="duplicateValues" dxfId="0" priority="1002"/>
    <cfRule type="duplicateValues" dxfId="0" priority="132"/>
  </conditionalFormatting>
  <conditionalFormatting sqref="A747">
    <cfRule type="duplicateValues" dxfId="0" priority="1001"/>
    <cfRule type="duplicateValues" dxfId="0" priority="131"/>
  </conditionalFormatting>
  <conditionalFormatting sqref="A748">
    <cfRule type="duplicateValues" dxfId="0" priority="1000"/>
    <cfRule type="duplicateValues" dxfId="0" priority="130"/>
  </conditionalFormatting>
  <conditionalFormatting sqref="A749">
    <cfRule type="duplicateValues" dxfId="0" priority="999"/>
    <cfRule type="duplicateValues" dxfId="0" priority="129"/>
  </conditionalFormatting>
  <conditionalFormatting sqref="A750">
    <cfRule type="duplicateValues" dxfId="0" priority="998"/>
    <cfRule type="duplicateValues" dxfId="0" priority="128"/>
  </conditionalFormatting>
  <conditionalFormatting sqref="A751">
    <cfRule type="duplicateValues" dxfId="0" priority="997"/>
    <cfRule type="duplicateValues" dxfId="0" priority="127"/>
  </conditionalFormatting>
  <conditionalFormatting sqref="A752">
    <cfRule type="duplicateValues" dxfId="0" priority="996"/>
    <cfRule type="duplicateValues" dxfId="0" priority="126"/>
  </conditionalFormatting>
  <conditionalFormatting sqref="A753">
    <cfRule type="duplicateValues" dxfId="0" priority="995"/>
    <cfRule type="duplicateValues" dxfId="0" priority="125"/>
  </conditionalFormatting>
  <conditionalFormatting sqref="A754">
    <cfRule type="duplicateValues" dxfId="0" priority="994"/>
    <cfRule type="duplicateValues" dxfId="0" priority="124"/>
  </conditionalFormatting>
  <conditionalFormatting sqref="A755">
    <cfRule type="duplicateValues" dxfId="0" priority="993"/>
    <cfRule type="duplicateValues" dxfId="0" priority="123"/>
  </conditionalFormatting>
  <conditionalFormatting sqref="A756">
    <cfRule type="duplicateValues" dxfId="0" priority="992"/>
    <cfRule type="duplicateValues" dxfId="0" priority="122"/>
  </conditionalFormatting>
  <conditionalFormatting sqref="A757">
    <cfRule type="duplicateValues" dxfId="0" priority="991"/>
    <cfRule type="duplicateValues" dxfId="0" priority="121"/>
  </conditionalFormatting>
  <conditionalFormatting sqref="A758">
    <cfRule type="duplicateValues" dxfId="0" priority="990"/>
    <cfRule type="duplicateValues" dxfId="0" priority="120"/>
  </conditionalFormatting>
  <conditionalFormatting sqref="A759">
    <cfRule type="duplicateValues" dxfId="0" priority="989"/>
    <cfRule type="duplicateValues" dxfId="0" priority="119"/>
  </conditionalFormatting>
  <conditionalFormatting sqref="A760">
    <cfRule type="duplicateValues" dxfId="0" priority="988"/>
    <cfRule type="duplicateValues" dxfId="0" priority="118"/>
  </conditionalFormatting>
  <conditionalFormatting sqref="A761">
    <cfRule type="duplicateValues" dxfId="0" priority="987"/>
    <cfRule type="duplicateValues" dxfId="0" priority="117"/>
  </conditionalFormatting>
  <conditionalFormatting sqref="A762">
    <cfRule type="duplicateValues" dxfId="0" priority="986"/>
    <cfRule type="duplicateValues" dxfId="0" priority="116"/>
  </conditionalFormatting>
  <conditionalFormatting sqref="A763">
    <cfRule type="duplicateValues" dxfId="0" priority="985"/>
    <cfRule type="duplicateValues" dxfId="0" priority="115"/>
  </conditionalFormatting>
  <conditionalFormatting sqref="A764">
    <cfRule type="duplicateValues" dxfId="0" priority="984"/>
    <cfRule type="duplicateValues" dxfId="0" priority="114"/>
  </conditionalFormatting>
  <conditionalFormatting sqref="A765">
    <cfRule type="duplicateValues" dxfId="0" priority="983"/>
    <cfRule type="duplicateValues" dxfId="0" priority="113"/>
  </conditionalFormatting>
  <conditionalFormatting sqref="A766">
    <cfRule type="duplicateValues" dxfId="0" priority="982"/>
    <cfRule type="duplicateValues" dxfId="0" priority="112"/>
  </conditionalFormatting>
  <conditionalFormatting sqref="A767">
    <cfRule type="duplicateValues" dxfId="0" priority="981"/>
    <cfRule type="duplicateValues" dxfId="0" priority="111"/>
  </conditionalFormatting>
  <conditionalFormatting sqref="A768">
    <cfRule type="duplicateValues" dxfId="0" priority="980"/>
    <cfRule type="duplicateValues" dxfId="0" priority="110"/>
  </conditionalFormatting>
  <conditionalFormatting sqref="A769">
    <cfRule type="duplicateValues" dxfId="0" priority="979"/>
    <cfRule type="duplicateValues" dxfId="0" priority="109"/>
  </conditionalFormatting>
  <conditionalFormatting sqref="A770">
    <cfRule type="duplicateValues" dxfId="0" priority="978"/>
    <cfRule type="duplicateValues" dxfId="0" priority="108"/>
  </conditionalFormatting>
  <conditionalFormatting sqref="A771">
    <cfRule type="duplicateValues" dxfId="0" priority="977"/>
    <cfRule type="duplicateValues" dxfId="0" priority="107"/>
  </conditionalFormatting>
  <conditionalFormatting sqref="A772">
    <cfRule type="duplicateValues" dxfId="0" priority="976"/>
    <cfRule type="duplicateValues" dxfId="0" priority="106"/>
  </conditionalFormatting>
  <conditionalFormatting sqref="A773">
    <cfRule type="duplicateValues" dxfId="0" priority="975"/>
    <cfRule type="duplicateValues" dxfId="0" priority="105"/>
  </conditionalFormatting>
  <conditionalFormatting sqref="A774">
    <cfRule type="duplicateValues" dxfId="0" priority="974"/>
    <cfRule type="duplicateValues" dxfId="0" priority="104"/>
  </conditionalFormatting>
  <conditionalFormatting sqref="A775">
    <cfRule type="duplicateValues" dxfId="0" priority="973"/>
    <cfRule type="duplicateValues" dxfId="0" priority="103"/>
  </conditionalFormatting>
  <conditionalFormatting sqref="A776">
    <cfRule type="duplicateValues" dxfId="0" priority="972"/>
    <cfRule type="duplicateValues" dxfId="0" priority="102"/>
  </conditionalFormatting>
  <conditionalFormatting sqref="A777">
    <cfRule type="duplicateValues" dxfId="0" priority="971"/>
    <cfRule type="duplicateValues" dxfId="0" priority="101"/>
  </conditionalFormatting>
  <conditionalFormatting sqref="A778">
    <cfRule type="duplicateValues" dxfId="0" priority="970"/>
    <cfRule type="duplicateValues" dxfId="0" priority="100"/>
  </conditionalFormatting>
  <conditionalFormatting sqref="A779">
    <cfRule type="duplicateValues" dxfId="0" priority="969"/>
    <cfRule type="duplicateValues" dxfId="0" priority="99"/>
  </conditionalFormatting>
  <conditionalFormatting sqref="A780">
    <cfRule type="duplicateValues" dxfId="0" priority="968"/>
    <cfRule type="duplicateValues" dxfId="0" priority="98"/>
  </conditionalFormatting>
  <conditionalFormatting sqref="A781">
    <cfRule type="duplicateValues" dxfId="0" priority="967"/>
    <cfRule type="duplicateValues" dxfId="0" priority="97"/>
  </conditionalFormatting>
  <conditionalFormatting sqref="A782">
    <cfRule type="duplicateValues" dxfId="0" priority="966"/>
    <cfRule type="duplicateValues" dxfId="0" priority="96"/>
  </conditionalFormatting>
  <conditionalFormatting sqref="A783">
    <cfRule type="duplicateValues" dxfId="0" priority="965"/>
    <cfRule type="duplicateValues" dxfId="0" priority="95"/>
  </conditionalFormatting>
  <conditionalFormatting sqref="A784">
    <cfRule type="duplicateValues" dxfId="0" priority="964"/>
    <cfRule type="duplicateValues" dxfId="0" priority="94"/>
  </conditionalFormatting>
  <conditionalFormatting sqref="A785">
    <cfRule type="duplicateValues" dxfId="0" priority="963"/>
    <cfRule type="duplicateValues" dxfId="0" priority="93"/>
  </conditionalFormatting>
  <conditionalFormatting sqref="A786">
    <cfRule type="duplicateValues" dxfId="0" priority="962"/>
    <cfRule type="duplicateValues" dxfId="0" priority="92"/>
  </conditionalFormatting>
  <conditionalFormatting sqref="A787">
    <cfRule type="duplicateValues" dxfId="0" priority="961"/>
    <cfRule type="duplicateValues" dxfId="0" priority="91"/>
  </conditionalFormatting>
  <conditionalFormatting sqref="A788">
    <cfRule type="duplicateValues" dxfId="0" priority="960"/>
    <cfRule type="duplicateValues" dxfId="0" priority="90"/>
  </conditionalFormatting>
  <conditionalFormatting sqref="A789">
    <cfRule type="duplicateValues" dxfId="0" priority="959"/>
    <cfRule type="duplicateValues" dxfId="0" priority="89"/>
  </conditionalFormatting>
  <conditionalFormatting sqref="A790">
    <cfRule type="duplicateValues" dxfId="0" priority="958"/>
    <cfRule type="duplicateValues" dxfId="0" priority="88"/>
  </conditionalFormatting>
  <conditionalFormatting sqref="A791">
    <cfRule type="duplicateValues" dxfId="0" priority="957"/>
    <cfRule type="duplicateValues" dxfId="0" priority="87"/>
  </conditionalFormatting>
  <conditionalFormatting sqref="A792">
    <cfRule type="duplicateValues" dxfId="0" priority="956"/>
    <cfRule type="duplicateValues" dxfId="0" priority="86"/>
  </conditionalFormatting>
  <conditionalFormatting sqref="A793">
    <cfRule type="duplicateValues" dxfId="0" priority="955"/>
    <cfRule type="duplicateValues" dxfId="0" priority="85"/>
  </conditionalFormatting>
  <conditionalFormatting sqref="A794">
    <cfRule type="duplicateValues" dxfId="0" priority="954"/>
    <cfRule type="duplicateValues" dxfId="0" priority="84"/>
  </conditionalFormatting>
  <conditionalFormatting sqref="A795">
    <cfRule type="duplicateValues" dxfId="0" priority="953"/>
    <cfRule type="duplicateValues" dxfId="0" priority="83"/>
  </conditionalFormatting>
  <conditionalFormatting sqref="A796">
    <cfRule type="duplicateValues" dxfId="0" priority="952"/>
    <cfRule type="duplicateValues" dxfId="0" priority="82"/>
  </conditionalFormatting>
  <conditionalFormatting sqref="A797">
    <cfRule type="duplicateValues" dxfId="0" priority="951"/>
    <cfRule type="duplicateValues" dxfId="0" priority="81"/>
  </conditionalFormatting>
  <conditionalFormatting sqref="A798">
    <cfRule type="duplicateValues" dxfId="0" priority="950"/>
    <cfRule type="duplicateValues" dxfId="0" priority="80"/>
  </conditionalFormatting>
  <conditionalFormatting sqref="A799">
    <cfRule type="duplicateValues" dxfId="0" priority="949"/>
    <cfRule type="duplicateValues" dxfId="0" priority="79"/>
  </conditionalFormatting>
  <conditionalFormatting sqref="A800">
    <cfRule type="duplicateValues" dxfId="0" priority="948"/>
    <cfRule type="duplicateValues" dxfId="0" priority="78"/>
  </conditionalFormatting>
  <conditionalFormatting sqref="A801">
    <cfRule type="duplicateValues" dxfId="0" priority="947"/>
    <cfRule type="duplicateValues" dxfId="0" priority="77"/>
  </conditionalFormatting>
  <conditionalFormatting sqref="A802">
    <cfRule type="duplicateValues" dxfId="0" priority="946"/>
    <cfRule type="duplicateValues" dxfId="0" priority="76"/>
  </conditionalFormatting>
  <conditionalFormatting sqref="A803">
    <cfRule type="duplicateValues" dxfId="0" priority="945"/>
    <cfRule type="duplicateValues" dxfId="0" priority="75"/>
  </conditionalFormatting>
  <conditionalFormatting sqref="A804">
    <cfRule type="duplicateValues" dxfId="0" priority="944"/>
    <cfRule type="duplicateValues" dxfId="0" priority="74"/>
  </conditionalFormatting>
  <conditionalFormatting sqref="A805">
    <cfRule type="duplicateValues" dxfId="0" priority="943"/>
    <cfRule type="duplicateValues" dxfId="0" priority="73"/>
  </conditionalFormatting>
  <conditionalFormatting sqref="A806">
    <cfRule type="duplicateValues" dxfId="0" priority="942"/>
    <cfRule type="duplicateValues" dxfId="0" priority="72"/>
  </conditionalFormatting>
  <conditionalFormatting sqref="A807">
    <cfRule type="duplicateValues" dxfId="0" priority="941"/>
    <cfRule type="duplicateValues" dxfId="0" priority="71"/>
  </conditionalFormatting>
  <conditionalFormatting sqref="A808">
    <cfRule type="duplicateValues" dxfId="0" priority="940"/>
    <cfRule type="duplicateValues" dxfId="0" priority="70"/>
  </conditionalFormatting>
  <conditionalFormatting sqref="A809">
    <cfRule type="duplicateValues" dxfId="0" priority="939"/>
    <cfRule type="duplicateValues" dxfId="0" priority="69"/>
  </conditionalFormatting>
  <conditionalFormatting sqref="A810">
    <cfRule type="duplicateValues" dxfId="0" priority="938"/>
    <cfRule type="duplicateValues" dxfId="0" priority="68"/>
  </conditionalFormatting>
  <conditionalFormatting sqref="A811">
    <cfRule type="duplicateValues" dxfId="0" priority="937"/>
    <cfRule type="duplicateValues" dxfId="0" priority="67"/>
  </conditionalFormatting>
  <conditionalFormatting sqref="A812">
    <cfRule type="duplicateValues" dxfId="0" priority="936"/>
    <cfRule type="duplicateValues" dxfId="0" priority="66"/>
  </conditionalFormatting>
  <conditionalFormatting sqref="A813">
    <cfRule type="duplicateValues" dxfId="0" priority="935"/>
    <cfRule type="duplicateValues" dxfId="0" priority="65"/>
  </conditionalFormatting>
  <conditionalFormatting sqref="A814">
    <cfRule type="duplicateValues" dxfId="0" priority="934"/>
    <cfRule type="duplicateValues" dxfId="0" priority="64"/>
  </conditionalFormatting>
  <conditionalFormatting sqref="A815">
    <cfRule type="duplicateValues" dxfId="0" priority="933"/>
    <cfRule type="duplicateValues" dxfId="0" priority="63"/>
  </conditionalFormatting>
  <conditionalFormatting sqref="A816">
    <cfRule type="duplicateValues" dxfId="0" priority="932"/>
    <cfRule type="duplicateValues" dxfId="0" priority="62"/>
  </conditionalFormatting>
  <conditionalFormatting sqref="A817">
    <cfRule type="duplicateValues" dxfId="0" priority="931"/>
    <cfRule type="duplicateValues" dxfId="0" priority="61"/>
  </conditionalFormatting>
  <conditionalFormatting sqref="A818">
    <cfRule type="duplicateValues" dxfId="0" priority="930"/>
    <cfRule type="duplicateValues" dxfId="0" priority="60"/>
  </conditionalFormatting>
  <conditionalFormatting sqref="A819">
    <cfRule type="duplicateValues" dxfId="0" priority="929"/>
    <cfRule type="duplicateValues" dxfId="0" priority="59"/>
  </conditionalFormatting>
  <conditionalFormatting sqref="A820">
    <cfRule type="duplicateValues" dxfId="0" priority="928"/>
    <cfRule type="duplicateValues" dxfId="0" priority="58"/>
  </conditionalFormatting>
  <conditionalFormatting sqref="A821">
    <cfRule type="duplicateValues" dxfId="0" priority="927"/>
    <cfRule type="duplicateValues" dxfId="0" priority="57"/>
  </conditionalFormatting>
  <conditionalFormatting sqref="A822">
    <cfRule type="duplicateValues" dxfId="0" priority="926"/>
    <cfRule type="duplicateValues" dxfId="0" priority="56"/>
  </conditionalFormatting>
  <conditionalFormatting sqref="A823">
    <cfRule type="duplicateValues" dxfId="0" priority="925"/>
    <cfRule type="duplicateValues" dxfId="0" priority="55"/>
  </conditionalFormatting>
  <conditionalFormatting sqref="A824">
    <cfRule type="duplicateValues" dxfId="0" priority="924"/>
    <cfRule type="duplicateValues" dxfId="0" priority="54"/>
  </conditionalFormatting>
  <conditionalFormatting sqref="A825">
    <cfRule type="duplicateValues" dxfId="0" priority="923"/>
    <cfRule type="duplicateValues" dxfId="0" priority="53"/>
  </conditionalFormatting>
  <conditionalFormatting sqref="A826">
    <cfRule type="duplicateValues" dxfId="0" priority="922"/>
    <cfRule type="duplicateValues" dxfId="0" priority="52"/>
  </conditionalFormatting>
  <conditionalFormatting sqref="A827">
    <cfRule type="duplicateValues" dxfId="0" priority="921"/>
    <cfRule type="duplicateValues" dxfId="0" priority="51"/>
  </conditionalFormatting>
  <conditionalFormatting sqref="A828">
    <cfRule type="duplicateValues" dxfId="0" priority="920"/>
    <cfRule type="duplicateValues" dxfId="0" priority="50"/>
  </conditionalFormatting>
  <conditionalFormatting sqref="A829">
    <cfRule type="duplicateValues" dxfId="0" priority="919"/>
    <cfRule type="duplicateValues" dxfId="0" priority="49"/>
  </conditionalFormatting>
  <conditionalFormatting sqref="A830">
    <cfRule type="duplicateValues" dxfId="0" priority="918"/>
    <cfRule type="duplicateValues" dxfId="0" priority="48"/>
  </conditionalFormatting>
  <conditionalFormatting sqref="A831">
    <cfRule type="duplicateValues" dxfId="0" priority="917"/>
    <cfRule type="duplicateValues" dxfId="0" priority="47"/>
  </conditionalFormatting>
  <conditionalFormatting sqref="A832">
    <cfRule type="duplicateValues" dxfId="0" priority="916"/>
    <cfRule type="duplicateValues" dxfId="0" priority="46"/>
  </conditionalFormatting>
  <conditionalFormatting sqref="A833">
    <cfRule type="duplicateValues" dxfId="0" priority="915"/>
    <cfRule type="duplicateValues" dxfId="0" priority="45"/>
  </conditionalFormatting>
  <conditionalFormatting sqref="A834">
    <cfRule type="duplicateValues" dxfId="0" priority="914"/>
    <cfRule type="duplicateValues" dxfId="0" priority="44"/>
  </conditionalFormatting>
  <conditionalFormatting sqref="A835">
    <cfRule type="duplicateValues" dxfId="0" priority="913"/>
    <cfRule type="duplicateValues" dxfId="0" priority="43"/>
  </conditionalFormatting>
  <conditionalFormatting sqref="A836">
    <cfRule type="duplicateValues" dxfId="0" priority="912"/>
    <cfRule type="duplicateValues" dxfId="0" priority="42"/>
  </conditionalFormatting>
  <conditionalFormatting sqref="A837">
    <cfRule type="duplicateValues" dxfId="0" priority="911"/>
    <cfRule type="duplicateValues" dxfId="0" priority="41"/>
  </conditionalFormatting>
  <conditionalFormatting sqref="A838">
    <cfRule type="duplicateValues" dxfId="0" priority="910"/>
    <cfRule type="duplicateValues" dxfId="0" priority="40"/>
  </conditionalFormatting>
  <conditionalFormatting sqref="A839">
    <cfRule type="duplicateValues" dxfId="0" priority="909"/>
    <cfRule type="duplicateValues" dxfId="0" priority="39"/>
  </conditionalFormatting>
  <conditionalFormatting sqref="A840">
    <cfRule type="duplicateValues" dxfId="0" priority="908"/>
    <cfRule type="duplicateValues" dxfId="0" priority="38"/>
  </conditionalFormatting>
  <conditionalFormatting sqref="A841">
    <cfRule type="duplicateValues" dxfId="0" priority="907"/>
    <cfRule type="duplicateValues" dxfId="0" priority="37"/>
  </conditionalFormatting>
  <conditionalFormatting sqref="A842">
    <cfRule type="duplicateValues" dxfId="0" priority="906"/>
    <cfRule type="duplicateValues" dxfId="0" priority="36"/>
  </conditionalFormatting>
  <conditionalFormatting sqref="A843">
    <cfRule type="duplicateValues" dxfId="0" priority="905"/>
    <cfRule type="duplicateValues" dxfId="0" priority="35"/>
  </conditionalFormatting>
  <conditionalFormatting sqref="A844">
    <cfRule type="duplicateValues" dxfId="0" priority="904"/>
    <cfRule type="duplicateValues" dxfId="0" priority="34"/>
  </conditionalFormatting>
  <conditionalFormatting sqref="A845">
    <cfRule type="duplicateValues" dxfId="0" priority="903"/>
    <cfRule type="duplicateValues" dxfId="0" priority="33"/>
  </conditionalFormatting>
  <conditionalFormatting sqref="A846">
    <cfRule type="duplicateValues" dxfId="0" priority="902"/>
    <cfRule type="duplicateValues" dxfId="0" priority="32"/>
  </conditionalFormatting>
  <conditionalFormatting sqref="A847">
    <cfRule type="duplicateValues" dxfId="0" priority="901"/>
    <cfRule type="duplicateValues" dxfId="0" priority="31"/>
  </conditionalFormatting>
  <conditionalFormatting sqref="A848">
    <cfRule type="duplicateValues" dxfId="0" priority="900"/>
    <cfRule type="duplicateValues" dxfId="0" priority="30"/>
  </conditionalFormatting>
  <conditionalFormatting sqref="A849">
    <cfRule type="duplicateValues" dxfId="0" priority="899"/>
    <cfRule type="duplicateValues" dxfId="0" priority="29"/>
  </conditionalFormatting>
  <conditionalFormatting sqref="A850">
    <cfRule type="duplicateValues" dxfId="0" priority="898"/>
    <cfRule type="duplicateValues" dxfId="0" priority="28"/>
  </conditionalFormatting>
  <conditionalFormatting sqref="A851">
    <cfRule type="duplicateValues" dxfId="0" priority="897"/>
    <cfRule type="duplicateValues" dxfId="0" priority="27"/>
  </conditionalFormatting>
  <conditionalFormatting sqref="A852">
    <cfRule type="duplicateValues" dxfId="0" priority="896"/>
    <cfRule type="duplicateValues" dxfId="0" priority="26"/>
  </conditionalFormatting>
  <conditionalFormatting sqref="A853">
    <cfRule type="duplicateValues" dxfId="0" priority="895"/>
    <cfRule type="duplicateValues" dxfId="0" priority="25"/>
  </conditionalFormatting>
  <conditionalFormatting sqref="A854">
    <cfRule type="duplicateValues" dxfId="0" priority="894"/>
    <cfRule type="duplicateValues" dxfId="0" priority="24"/>
  </conditionalFormatting>
  <conditionalFormatting sqref="A855">
    <cfRule type="duplicateValues" dxfId="0" priority="893"/>
    <cfRule type="duplicateValues" dxfId="0" priority="23"/>
  </conditionalFormatting>
  <conditionalFormatting sqref="A856">
    <cfRule type="duplicateValues" dxfId="0" priority="892"/>
    <cfRule type="duplicateValues" dxfId="0" priority="22"/>
  </conditionalFormatting>
  <conditionalFormatting sqref="A857">
    <cfRule type="duplicateValues" dxfId="0" priority="891"/>
    <cfRule type="duplicateValues" dxfId="0" priority="21"/>
  </conditionalFormatting>
  <conditionalFormatting sqref="A858">
    <cfRule type="duplicateValues" dxfId="0" priority="890"/>
    <cfRule type="duplicateValues" dxfId="0" priority="20"/>
  </conditionalFormatting>
  <conditionalFormatting sqref="A859">
    <cfRule type="duplicateValues" dxfId="0" priority="889"/>
    <cfRule type="duplicateValues" dxfId="0" priority="19"/>
  </conditionalFormatting>
  <conditionalFormatting sqref="A860">
    <cfRule type="duplicateValues" dxfId="0" priority="888"/>
    <cfRule type="duplicateValues" dxfId="0" priority="18"/>
  </conditionalFormatting>
  <conditionalFormatting sqref="A861">
    <cfRule type="duplicateValues" dxfId="0" priority="887"/>
    <cfRule type="duplicateValues" dxfId="0" priority="17"/>
  </conditionalFormatting>
  <conditionalFormatting sqref="A862">
    <cfRule type="duplicateValues" dxfId="0" priority="886"/>
    <cfRule type="duplicateValues" dxfId="0" priority="16"/>
  </conditionalFormatting>
  <conditionalFormatting sqref="A863">
    <cfRule type="duplicateValues" dxfId="0" priority="885"/>
    <cfRule type="duplicateValues" dxfId="0" priority="15"/>
  </conditionalFormatting>
  <conditionalFormatting sqref="A864">
    <cfRule type="duplicateValues" dxfId="0" priority="884"/>
    <cfRule type="duplicateValues" dxfId="0" priority="14"/>
  </conditionalFormatting>
  <conditionalFormatting sqref="A865">
    <cfRule type="duplicateValues" dxfId="0" priority="883"/>
    <cfRule type="duplicateValues" dxfId="0" priority="13"/>
  </conditionalFormatting>
  <conditionalFormatting sqref="A866">
    <cfRule type="duplicateValues" dxfId="0" priority="882"/>
    <cfRule type="duplicateValues" dxfId="0" priority="12"/>
  </conditionalFormatting>
  <conditionalFormatting sqref="A867">
    <cfRule type="duplicateValues" dxfId="0" priority="881"/>
    <cfRule type="duplicateValues" dxfId="0" priority="11"/>
  </conditionalFormatting>
  <conditionalFormatting sqref="A868">
    <cfRule type="duplicateValues" dxfId="0" priority="880"/>
    <cfRule type="duplicateValues" dxfId="0" priority="10"/>
  </conditionalFormatting>
  <conditionalFormatting sqref="A869">
    <cfRule type="duplicateValues" dxfId="0" priority="879"/>
    <cfRule type="duplicateValues" dxfId="0" priority="9"/>
  </conditionalFormatting>
  <conditionalFormatting sqref="A870">
    <cfRule type="duplicateValues" dxfId="0" priority="878"/>
    <cfRule type="duplicateValues" dxfId="0" priority="8"/>
  </conditionalFormatting>
  <conditionalFormatting sqref="A871">
    <cfRule type="duplicateValues" dxfId="0" priority="877"/>
    <cfRule type="duplicateValues" dxfId="0" priority="7"/>
  </conditionalFormatting>
  <conditionalFormatting sqref="A872">
    <cfRule type="duplicateValues" dxfId="0" priority="876"/>
    <cfRule type="duplicateValues" dxfId="0" priority="6"/>
  </conditionalFormatting>
  <conditionalFormatting sqref="A873">
    <cfRule type="duplicateValues" dxfId="0" priority="875"/>
    <cfRule type="duplicateValues" dxfId="0" priority="5"/>
  </conditionalFormatting>
  <conditionalFormatting sqref="A874">
    <cfRule type="duplicateValues" dxfId="0" priority="874"/>
    <cfRule type="duplicateValues" dxfId="0" priority="4"/>
  </conditionalFormatting>
  <conditionalFormatting sqref="A875">
    <cfRule type="duplicateValues" dxfId="0" priority="873"/>
    <cfRule type="duplicateValues" dxfId="0" priority="3"/>
  </conditionalFormatting>
  <conditionalFormatting sqref="A876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7"/>
  <sheetViews>
    <sheetView workbookViewId="0">
      <selection activeCell="J40" sqref="J40"/>
    </sheetView>
  </sheetViews>
  <sheetFormatPr defaultColWidth="9" defaultRowHeight="13.5"/>
  <cols>
    <col min="1" max="1" width="2.625" customWidth="1"/>
    <col min="2" max="2" width="8.875" customWidth="1"/>
    <col min="3" max="3" width="12.25" customWidth="1"/>
    <col min="4" max="4" width="8.75" customWidth="1"/>
    <col min="5" max="5" width="6.5" customWidth="1"/>
    <col min="7" max="7" width="8.25" style="24" customWidth="1"/>
    <col min="8" max="8" width="5.875" customWidth="1"/>
    <col min="10" max="10" width="8.25" customWidth="1"/>
    <col min="11" max="11" width="5.5" customWidth="1"/>
    <col min="12" max="12" width="8.5" customWidth="1"/>
    <col min="13" max="13" width="5.375" customWidth="1"/>
    <col min="15" max="15" width="6" customWidth="1"/>
    <col min="16" max="16" width="8.25" customWidth="1"/>
    <col min="17" max="17" width="7.625" customWidth="1"/>
  </cols>
  <sheetData>
    <row r="1" spans="1:2">
      <c r="A1" s="25" t="s">
        <v>908</v>
      </c>
      <c r="B1" s="25"/>
    </row>
    <row r="2" ht="30" customHeight="1" spans="1:17">
      <c r="A2" s="26" t="s">
        <v>909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5">
      <c r="A3" s="27" t="s">
        <v>2</v>
      </c>
      <c r="B3" s="27"/>
      <c r="C3" s="24"/>
      <c r="D3" s="28"/>
      <c r="E3" s="28"/>
      <c r="F3" s="24"/>
      <c r="H3" s="24"/>
      <c r="J3" s="28"/>
      <c r="K3" s="28"/>
      <c r="L3" s="28"/>
      <c r="M3" s="24"/>
      <c r="N3" s="24"/>
      <c r="O3" s="24"/>
    </row>
    <row r="4" ht="25" customHeight="1" spans="1:17">
      <c r="A4" s="5" t="s">
        <v>3</v>
      </c>
      <c r="B4" s="29" t="s">
        <v>4</v>
      </c>
      <c r="C4" s="30" t="s">
        <v>5</v>
      </c>
      <c r="D4" s="14" t="s">
        <v>910</v>
      </c>
      <c r="E4" s="14"/>
      <c r="F4" s="16"/>
      <c r="G4" s="16" t="s">
        <v>911</v>
      </c>
      <c r="H4" s="31"/>
      <c r="I4" s="36"/>
      <c r="J4" s="16" t="s">
        <v>912</v>
      </c>
      <c r="K4" s="17"/>
      <c r="L4" s="16" t="s">
        <v>913</v>
      </c>
      <c r="M4" s="17"/>
      <c r="N4" s="16" t="s">
        <v>914</v>
      </c>
      <c r="O4" s="31"/>
      <c r="P4" s="23" t="s">
        <v>915</v>
      </c>
      <c r="Q4" s="6" t="s">
        <v>12</v>
      </c>
    </row>
    <row r="5" ht="42.75" spans="1:17">
      <c r="A5" s="5"/>
      <c r="B5" s="32"/>
      <c r="C5" s="30"/>
      <c r="D5" s="33" t="s">
        <v>916</v>
      </c>
      <c r="E5" s="33" t="s">
        <v>917</v>
      </c>
      <c r="F5" s="12" t="s">
        <v>48</v>
      </c>
      <c r="G5" s="5" t="s">
        <v>918</v>
      </c>
      <c r="H5" s="34" t="s">
        <v>919</v>
      </c>
      <c r="I5" s="5" t="s">
        <v>48</v>
      </c>
      <c r="J5" s="37" t="s">
        <v>920</v>
      </c>
      <c r="K5" s="33" t="s">
        <v>917</v>
      </c>
      <c r="L5" s="33" t="s">
        <v>921</v>
      </c>
      <c r="M5" s="34" t="s">
        <v>919</v>
      </c>
      <c r="N5" s="33" t="s">
        <v>45</v>
      </c>
      <c r="O5" s="34" t="s">
        <v>917</v>
      </c>
      <c r="P5" s="10" t="s">
        <v>922</v>
      </c>
      <c r="Q5" s="10"/>
    </row>
    <row r="6" ht="27" spans="1:17">
      <c r="A6" s="14">
        <v>1</v>
      </c>
      <c r="B6" s="14" t="s">
        <v>30</v>
      </c>
      <c r="C6" s="35" t="s">
        <v>923</v>
      </c>
      <c r="D6" s="23"/>
      <c r="E6" s="23"/>
      <c r="F6" s="23"/>
      <c r="G6" s="14">
        <v>15</v>
      </c>
      <c r="H6" s="23"/>
      <c r="I6" s="23"/>
      <c r="J6" s="23"/>
      <c r="K6" s="23"/>
      <c r="L6" s="23"/>
      <c r="M6" s="23"/>
      <c r="N6" s="23"/>
      <c r="O6" s="23"/>
      <c r="P6" s="23"/>
      <c r="Q6" s="23">
        <f>G6*200</f>
        <v>3000</v>
      </c>
    </row>
    <row r="7" spans="1:17">
      <c r="A7" s="14">
        <v>2</v>
      </c>
      <c r="B7" s="14" t="s">
        <v>26</v>
      </c>
      <c r="C7" s="35" t="s">
        <v>188</v>
      </c>
      <c r="D7" s="23"/>
      <c r="E7" s="23"/>
      <c r="F7" s="23"/>
      <c r="G7" s="14">
        <v>3</v>
      </c>
      <c r="H7" s="23"/>
      <c r="I7" s="23"/>
      <c r="J7" s="23"/>
      <c r="K7" s="23"/>
      <c r="L7" s="23"/>
      <c r="M7" s="23"/>
      <c r="N7" s="23"/>
      <c r="O7" s="23"/>
      <c r="P7" s="23"/>
      <c r="Q7" s="23">
        <f t="shared" ref="Q7:Q38" si="0">G7*200</f>
        <v>600</v>
      </c>
    </row>
    <row r="8" spans="1:17">
      <c r="A8" s="14">
        <v>3</v>
      </c>
      <c r="B8" s="14" t="s">
        <v>26</v>
      </c>
      <c r="C8" s="35" t="s">
        <v>185</v>
      </c>
      <c r="D8" s="23"/>
      <c r="E8" s="23"/>
      <c r="F8" s="23"/>
      <c r="G8" s="14">
        <v>0.5</v>
      </c>
      <c r="H8" s="23"/>
      <c r="I8" s="23"/>
      <c r="J8" s="23"/>
      <c r="K8" s="23"/>
      <c r="L8" s="23"/>
      <c r="M8" s="23"/>
      <c r="N8" s="23"/>
      <c r="O8" s="23"/>
      <c r="P8" s="23"/>
      <c r="Q8" s="23">
        <f t="shared" si="0"/>
        <v>100</v>
      </c>
    </row>
    <row r="9" spans="1:17">
      <c r="A9" s="14">
        <v>4</v>
      </c>
      <c r="B9" s="14" t="s">
        <v>26</v>
      </c>
      <c r="C9" s="35" t="s">
        <v>193</v>
      </c>
      <c r="D9" s="23"/>
      <c r="E9" s="23"/>
      <c r="F9" s="23"/>
      <c r="G9" s="14">
        <v>0.5</v>
      </c>
      <c r="H9" s="23"/>
      <c r="I9" s="23"/>
      <c r="J9" s="23"/>
      <c r="K9" s="23"/>
      <c r="L9" s="23"/>
      <c r="M9" s="23"/>
      <c r="N9" s="23"/>
      <c r="O9" s="23"/>
      <c r="P9" s="23"/>
      <c r="Q9" s="23">
        <f t="shared" si="0"/>
        <v>100</v>
      </c>
    </row>
    <row r="10" spans="1:17">
      <c r="A10" s="14">
        <v>5</v>
      </c>
      <c r="B10" s="14" t="s">
        <v>26</v>
      </c>
      <c r="C10" s="35" t="s">
        <v>924</v>
      </c>
      <c r="D10" s="23"/>
      <c r="E10" s="23"/>
      <c r="F10" s="23"/>
      <c r="G10" s="14">
        <v>2</v>
      </c>
      <c r="H10" s="23"/>
      <c r="I10" s="23"/>
      <c r="J10" s="23"/>
      <c r="K10" s="23"/>
      <c r="L10" s="23"/>
      <c r="M10" s="23"/>
      <c r="N10" s="23"/>
      <c r="O10" s="23"/>
      <c r="P10" s="23"/>
      <c r="Q10" s="23">
        <f t="shared" si="0"/>
        <v>400</v>
      </c>
    </row>
    <row r="11" spans="1:17">
      <c r="A11" s="14">
        <v>6</v>
      </c>
      <c r="B11" s="14" t="s">
        <v>26</v>
      </c>
      <c r="C11" s="35" t="s">
        <v>925</v>
      </c>
      <c r="D11" s="23"/>
      <c r="E11" s="23"/>
      <c r="F11" s="23"/>
      <c r="G11" s="14">
        <v>6</v>
      </c>
      <c r="H11" s="23"/>
      <c r="I11" s="23"/>
      <c r="J11" s="23"/>
      <c r="K11" s="23"/>
      <c r="L11" s="23"/>
      <c r="M11" s="23"/>
      <c r="N11" s="23"/>
      <c r="O11" s="23"/>
      <c r="P11" s="23"/>
      <c r="Q11" s="23">
        <f t="shared" si="0"/>
        <v>1200</v>
      </c>
    </row>
    <row r="12" spans="1:17">
      <c r="A12" s="14">
        <v>7</v>
      </c>
      <c r="B12" s="14" t="s">
        <v>26</v>
      </c>
      <c r="C12" s="35" t="s">
        <v>213</v>
      </c>
      <c r="D12" s="23"/>
      <c r="E12" s="23"/>
      <c r="F12" s="23"/>
      <c r="G12" s="14">
        <v>2</v>
      </c>
      <c r="H12" s="23"/>
      <c r="I12" s="23"/>
      <c r="J12" s="23"/>
      <c r="K12" s="23"/>
      <c r="L12" s="23"/>
      <c r="M12" s="23"/>
      <c r="N12" s="23"/>
      <c r="O12" s="23"/>
      <c r="P12" s="23"/>
      <c r="Q12" s="23">
        <f t="shared" si="0"/>
        <v>400</v>
      </c>
    </row>
    <row r="13" spans="1:17">
      <c r="A13" s="14">
        <v>8</v>
      </c>
      <c r="B13" s="14" t="s">
        <v>26</v>
      </c>
      <c r="C13" s="35" t="s">
        <v>926</v>
      </c>
      <c r="D13" s="23"/>
      <c r="E13" s="23"/>
      <c r="F13" s="23"/>
      <c r="G13" s="14">
        <v>3</v>
      </c>
      <c r="H13" s="23"/>
      <c r="I13" s="23"/>
      <c r="J13" s="23"/>
      <c r="K13" s="23"/>
      <c r="L13" s="23"/>
      <c r="M13" s="23"/>
      <c r="N13" s="23"/>
      <c r="O13" s="23"/>
      <c r="P13" s="23"/>
      <c r="Q13" s="23">
        <f t="shared" si="0"/>
        <v>600</v>
      </c>
    </row>
    <row r="14" spans="1:17">
      <c r="A14" s="14">
        <v>9</v>
      </c>
      <c r="B14" s="14" t="s">
        <v>26</v>
      </c>
      <c r="C14" s="35" t="s">
        <v>218</v>
      </c>
      <c r="D14" s="23"/>
      <c r="E14" s="23"/>
      <c r="F14" s="23"/>
      <c r="G14" s="14">
        <v>2</v>
      </c>
      <c r="H14" s="23"/>
      <c r="I14" s="23"/>
      <c r="J14" s="23"/>
      <c r="K14" s="23"/>
      <c r="L14" s="23"/>
      <c r="M14" s="23"/>
      <c r="N14" s="23"/>
      <c r="O14" s="23"/>
      <c r="P14" s="23"/>
      <c r="Q14" s="23">
        <f t="shared" si="0"/>
        <v>400</v>
      </c>
    </row>
    <row r="15" spans="1:17">
      <c r="A15" s="14">
        <v>10</v>
      </c>
      <c r="B15" s="14" t="s">
        <v>26</v>
      </c>
      <c r="C15" s="35" t="s">
        <v>226</v>
      </c>
      <c r="D15" s="23"/>
      <c r="E15" s="23"/>
      <c r="F15" s="23"/>
      <c r="G15" s="14">
        <v>4</v>
      </c>
      <c r="H15" s="23"/>
      <c r="I15" s="23"/>
      <c r="J15" s="23"/>
      <c r="K15" s="23"/>
      <c r="L15" s="23"/>
      <c r="M15" s="23"/>
      <c r="N15" s="23"/>
      <c r="O15" s="23"/>
      <c r="P15" s="23"/>
      <c r="Q15" s="23">
        <f t="shared" si="0"/>
        <v>800</v>
      </c>
    </row>
    <row r="16" spans="1:17">
      <c r="A16" s="14">
        <v>11</v>
      </c>
      <c r="B16" s="14" t="s">
        <v>26</v>
      </c>
      <c r="C16" s="35" t="s">
        <v>223</v>
      </c>
      <c r="D16" s="23"/>
      <c r="E16" s="23"/>
      <c r="F16" s="23"/>
      <c r="G16" s="14">
        <v>4</v>
      </c>
      <c r="H16" s="23"/>
      <c r="I16" s="23"/>
      <c r="J16" s="23"/>
      <c r="K16" s="23"/>
      <c r="L16" s="23"/>
      <c r="M16" s="23"/>
      <c r="N16" s="23"/>
      <c r="O16" s="23"/>
      <c r="P16" s="23"/>
      <c r="Q16" s="23">
        <f t="shared" si="0"/>
        <v>800</v>
      </c>
    </row>
    <row r="17" spans="1:17">
      <c r="A17" s="14">
        <v>12</v>
      </c>
      <c r="B17" s="14" t="s">
        <v>26</v>
      </c>
      <c r="C17" s="35" t="s">
        <v>224</v>
      </c>
      <c r="D17" s="23"/>
      <c r="E17" s="23"/>
      <c r="F17" s="23"/>
      <c r="G17" s="14">
        <v>4</v>
      </c>
      <c r="H17" s="23"/>
      <c r="I17" s="23"/>
      <c r="J17" s="23"/>
      <c r="K17" s="23"/>
      <c r="L17" s="23"/>
      <c r="M17" s="23"/>
      <c r="N17" s="23"/>
      <c r="O17" s="23"/>
      <c r="P17" s="23"/>
      <c r="Q17" s="23">
        <f t="shared" si="0"/>
        <v>800</v>
      </c>
    </row>
    <row r="18" spans="1:17">
      <c r="A18" s="14">
        <v>13</v>
      </c>
      <c r="B18" s="14" t="s">
        <v>26</v>
      </c>
      <c r="C18" s="35" t="s">
        <v>209</v>
      </c>
      <c r="D18" s="23"/>
      <c r="E18" s="23"/>
      <c r="F18" s="23"/>
      <c r="G18" s="14">
        <v>4</v>
      </c>
      <c r="H18" s="23"/>
      <c r="I18" s="23"/>
      <c r="J18" s="23"/>
      <c r="K18" s="23"/>
      <c r="L18" s="23"/>
      <c r="M18" s="23"/>
      <c r="N18" s="23"/>
      <c r="O18" s="23"/>
      <c r="P18" s="23"/>
      <c r="Q18" s="23">
        <f t="shared" si="0"/>
        <v>800</v>
      </c>
    </row>
    <row r="19" spans="1:17">
      <c r="A19" s="14">
        <v>14</v>
      </c>
      <c r="B19" s="14" t="s">
        <v>26</v>
      </c>
      <c r="C19" s="35" t="s">
        <v>215</v>
      </c>
      <c r="D19" s="23"/>
      <c r="E19" s="23"/>
      <c r="F19" s="23"/>
      <c r="G19" s="14">
        <v>2</v>
      </c>
      <c r="H19" s="23"/>
      <c r="I19" s="23"/>
      <c r="J19" s="23"/>
      <c r="K19" s="23"/>
      <c r="L19" s="23"/>
      <c r="M19" s="23"/>
      <c r="N19" s="23"/>
      <c r="O19" s="23"/>
      <c r="P19" s="23"/>
      <c r="Q19" s="23">
        <f t="shared" si="0"/>
        <v>400</v>
      </c>
    </row>
    <row r="20" spans="1:17">
      <c r="A20" s="14">
        <v>15</v>
      </c>
      <c r="B20" s="14" t="s">
        <v>26</v>
      </c>
      <c r="C20" s="35" t="s">
        <v>927</v>
      </c>
      <c r="D20" s="23"/>
      <c r="E20" s="23"/>
      <c r="F20" s="23"/>
      <c r="G20" s="14">
        <v>1</v>
      </c>
      <c r="H20" s="23"/>
      <c r="I20" s="23"/>
      <c r="J20" s="23"/>
      <c r="K20" s="23"/>
      <c r="L20" s="23"/>
      <c r="M20" s="23"/>
      <c r="N20" s="23"/>
      <c r="O20" s="23"/>
      <c r="P20" s="23"/>
      <c r="Q20" s="23">
        <f t="shared" si="0"/>
        <v>200</v>
      </c>
    </row>
    <row r="21" spans="1:17">
      <c r="A21" s="14">
        <v>16</v>
      </c>
      <c r="B21" s="14" t="s">
        <v>26</v>
      </c>
      <c r="C21" s="35" t="s">
        <v>928</v>
      </c>
      <c r="D21" s="23"/>
      <c r="E21" s="23"/>
      <c r="F21" s="23"/>
      <c r="G21" s="14">
        <v>2</v>
      </c>
      <c r="H21" s="23"/>
      <c r="I21" s="23"/>
      <c r="J21" s="23"/>
      <c r="K21" s="23"/>
      <c r="L21" s="23"/>
      <c r="M21" s="23"/>
      <c r="N21" s="23"/>
      <c r="O21" s="23"/>
      <c r="P21" s="23"/>
      <c r="Q21" s="23">
        <f t="shared" si="0"/>
        <v>400</v>
      </c>
    </row>
    <row r="22" spans="1:17">
      <c r="A22" s="14">
        <v>17</v>
      </c>
      <c r="B22" s="14" t="s">
        <v>26</v>
      </c>
      <c r="C22" s="35" t="s">
        <v>227</v>
      </c>
      <c r="D22" s="23"/>
      <c r="E22" s="23"/>
      <c r="F22" s="23"/>
      <c r="G22" s="14">
        <v>2</v>
      </c>
      <c r="H22" s="23"/>
      <c r="I22" s="23"/>
      <c r="J22" s="23"/>
      <c r="K22" s="23"/>
      <c r="L22" s="23"/>
      <c r="M22" s="23"/>
      <c r="N22" s="23"/>
      <c r="O22" s="23"/>
      <c r="P22" s="23"/>
      <c r="Q22" s="23">
        <f t="shared" si="0"/>
        <v>400</v>
      </c>
    </row>
    <row r="23" spans="1:17">
      <c r="A23" s="14">
        <v>18</v>
      </c>
      <c r="B23" s="14" t="s">
        <v>26</v>
      </c>
      <c r="C23" s="35" t="s">
        <v>230</v>
      </c>
      <c r="D23" s="23"/>
      <c r="E23" s="23"/>
      <c r="F23" s="23"/>
      <c r="G23" s="14">
        <v>1</v>
      </c>
      <c r="H23" s="23"/>
      <c r="I23" s="23"/>
      <c r="J23" s="23"/>
      <c r="K23" s="23"/>
      <c r="L23" s="23"/>
      <c r="M23" s="23"/>
      <c r="N23" s="23"/>
      <c r="O23" s="23"/>
      <c r="P23" s="23"/>
      <c r="Q23" s="23">
        <f t="shared" si="0"/>
        <v>200</v>
      </c>
    </row>
    <row r="24" spans="1:17">
      <c r="A24" s="14">
        <v>19</v>
      </c>
      <c r="B24" s="14" t="s">
        <v>26</v>
      </c>
      <c r="C24" s="35" t="s">
        <v>233</v>
      </c>
      <c r="D24" s="23"/>
      <c r="E24" s="23"/>
      <c r="F24" s="23"/>
      <c r="G24" s="14">
        <v>0.5</v>
      </c>
      <c r="H24" s="23"/>
      <c r="I24" s="23"/>
      <c r="J24" s="23"/>
      <c r="K24" s="23"/>
      <c r="L24" s="23"/>
      <c r="M24" s="23"/>
      <c r="N24" s="23"/>
      <c r="O24" s="23"/>
      <c r="P24" s="23"/>
      <c r="Q24" s="23">
        <f t="shared" si="0"/>
        <v>100</v>
      </c>
    </row>
    <row r="25" spans="1:17">
      <c r="A25" s="14">
        <v>20</v>
      </c>
      <c r="B25" s="14" t="s">
        <v>26</v>
      </c>
      <c r="C25" s="35" t="s">
        <v>205</v>
      </c>
      <c r="D25" s="23"/>
      <c r="E25" s="23"/>
      <c r="F25" s="23"/>
      <c r="G25" s="14">
        <v>1</v>
      </c>
      <c r="H25" s="23"/>
      <c r="I25" s="23"/>
      <c r="J25" s="23"/>
      <c r="K25" s="23"/>
      <c r="L25" s="23"/>
      <c r="M25" s="23"/>
      <c r="N25" s="23"/>
      <c r="O25" s="23"/>
      <c r="P25" s="23"/>
      <c r="Q25" s="23">
        <f t="shared" si="0"/>
        <v>200</v>
      </c>
    </row>
    <row r="26" spans="1:17">
      <c r="A26" s="14">
        <v>21</v>
      </c>
      <c r="B26" s="14" t="s">
        <v>26</v>
      </c>
      <c r="C26" s="35" t="s">
        <v>204</v>
      </c>
      <c r="D26" s="23"/>
      <c r="E26" s="23"/>
      <c r="F26" s="23"/>
      <c r="G26" s="14">
        <v>1</v>
      </c>
      <c r="H26" s="23"/>
      <c r="I26" s="23"/>
      <c r="J26" s="23"/>
      <c r="K26" s="23"/>
      <c r="L26" s="23"/>
      <c r="M26" s="23"/>
      <c r="N26" s="23"/>
      <c r="O26" s="23"/>
      <c r="P26" s="23"/>
      <c r="Q26" s="23">
        <f t="shared" si="0"/>
        <v>200</v>
      </c>
    </row>
    <row r="27" spans="1:17">
      <c r="A27" s="14">
        <v>22</v>
      </c>
      <c r="B27" s="14" t="s">
        <v>26</v>
      </c>
      <c r="C27" s="35" t="s">
        <v>217</v>
      </c>
      <c r="D27" s="23"/>
      <c r="E27" s="23"/>
      <c r="F27" s="23"/>
      <c r="G27" s="14">
        <v>1</v>
      </c>
      <c r="H27" s="23"/>
      <c r="I27" s="23"/>
      <c r="J27" s="23"/>
      <c r="K27" s="23"/>
      <c r="L27" s="23"/>
      <c r="M27" s="23"/>
      <c r="N27" s="23"/>
      <c r="O27" s="23"/>
      <c r="P27" s="23"/>
      <c r="Q27" s="23">
        <f t="shared" si="0"/>
        <v>200</v>
      </c>
    </row>
    <row r="28" spans="1:17">
      <c r="A28" s="14">
        <v>23</v>
      </c>
      <c r="B28" s="14" t="s">
        <v>26</v>
      </c>
      <c r="C28" s="35" t="s">
        <v>220</v>
      </c>
      <c r="D28" s="23"/>
      <c r="E28" s="23"/>
      <c r="F28" s="23"/>
      <c r="G28" s="14">
        <v>2</v>
      </c>
      <c r="H28" s="23"/>
      <c r="I28" s="23"/>
      <c r="J28" s="23"/>
      <c r="K28" s="23"/>
      <c r="L28" s="23"/>
      <c r="M28" s="23"/>
      <c r="N28" s="23"/>
      <c r="O28" s="23"/>
      <c r="P28" s="23"/>
      <c r="Q28" s="23">
        <f t="shared" si="0"/>
        <v>400</v>
      </c>
    </row>
    <row r="29" spans="1:17">
      <c r="A29" s="14">
        <v>24</v>
      </c>
      <c r="B29" s="14" t="s">
        <v>26</v>
      </c>
      <c r="C29" s="35" t="s">
        <v>243</v>
      </c>
      <c r="D29" s="23"/>
      <c r="E29" s="23"/>
      <c r="F29" s="23"/>
      <c r="G29" s="14">
        <v>1</v>
      </c>
      <c r="H29" s="23"/>
      <c r="I29" s="23"/>
      <c r="J29" s="23"/>
      <c r="K29" s="23"/>
      <c r="L29" s="23"/>
      <c r="M29" s="23"/>
      <c r="N29" s="23"/>
      <c r="O29" s="23"/>
      <c r="P29" s="23"/>
      <c r="Q29" s="23">
        <f t="shared" si="0"/>
        <v>200</v>
      </c>
    </row>
    <row r="30" spans="1:17">
      <c r="A30" s="14">
        <v>25</v>
      </c>
      <c r="B30" s="14" t="s">
        <v>26</v>
      </c>
      <c r="C30" s="35" t="s">
        <v>343</v>
      </c>
      <c r="D30" s="23"/>
      <c r="E30" s="23"/>
      <c r="F30" s="23"/>
      <c r="G30" s="14">
        <v>10.5</v>
      </c>
      <c r="H30" s="23"/>
      <c r="I30" s="23"/>
      <c r="J30" s="23"/>
      <c r="K30" s="23"/>
      <c r="L30" s="23"/>
      <c r="M30" s="23"/>
      <c r="N30" s="23"/>
      <c r="O30" s="23"/>
      <c r="P30" s="23"/>
      <c r="Q30" s="23">
        <f t="shared" si="0"/>
        <v>2100</v>
      </c>
    </row>
    <row r="31" spans="1:17">
      <c r="A31" s="14">
        <v>26</v>
      </c>
      <c r="B31" s="14" t="s">
        <v>26</v>
      </c>
      <c r="C31" s="35" t="s">
        <v>242</v>
      </c>
      <c r="D31" s="23"/>
      <c r="E31" s="23"/>
      <c r="F31" s="23"/>
      <c r="G31" s="14">
        <v>2</v>
      </c>
      <c r="H31" s="23"/>
      <c r="I31" s="23"/>
      <c r="J31" s="23"/>
      <c r="K31" s="23"/>
      <c r="L31" s="23"/>
      <c r="M31" s="23"/>
      <c r="N31" s="23"/>
      <c r="O31" s="23"/>
      <c r="P31" s="23"/>
      <c r="Q31" s="23">
        <f t="shared" si="0"/>
        <v>400</v>
      </c>
    </row>
    <row r="32" spans="1:17">
      <c r="A32" s="14">
        <v>27</v>
      </c>
      <c r="B32" s="14" t="s">
        <v>26</v>
      </c>
      <c r="C32" s="35" t="s">
        <v>929</v>
      </c>
      <c r="D32" s="23"/>
      <c r="E32" s="23"/>
      <c r="F32" s="23"/>
      <c r="G32" s="14">
        <v>2</v>
      </c>
      <c r="H32" s="23"/>
      <c r="I32" s="23"/>
      <c r="J32" s="23"/>
      <c r="K32" s="23"/>
      <c r="L32" s="23"/>
      <c r="M32" s="23"/>
      <c r="N32" s="23"/>
      <c r="O32" s="23"/>
      <c r="P32" s="23"/>
      <c r="Q32" s="23">
        <f t="shared" si="0"/>
        <v>400</v>
      </c>
    </row>
    <row r="33" spans="1:17">
      <c r="A33" s="14">
        <v>28</v>
      </c>
      <c r="B33" s="14" t="s">
        <v>26</v>
      </c>
      <c r="C33" s="35" t="s">
        <v>930</v>
      </c>
      <c r="D33" s="23"/>
      <c r="E33" s="23"/>
      <c r="F33" s="23"/>
      <c r="G33" s="14">
        <v>2</v>
      </c>
      <c r="H33" s="23"/>
      <c r="I33" s="23"/>
      <c r="J33" s="23"/>
      <c r="K33" s="23"/>
      <c r="L33" s="23"/>
      <c r="M33" s="23"/>
      <c r="N33" s="23"/>
      <c r="O33" s="23"/>
      <c r="P33" s="23"/>
      <c r="Q33" s="23">
        <f t="shared" si="0"/>
        <v>400</v>
      </c>
    </row>
    <row r="34" spans="1:17">
      <c r="A34" s="14">
        <v>29</v>
      </c>
      <c r="B34" s="14" t="s">
        <v>26</v>
      </c>
      <c r="C34" s="35" t="s">
        <v>248</v>
      </c>
      <c r="D34" s="23"/>
      <c r="E34" s="23"/>
      <c r="F34" s="23"/>
      <c r="G34" s="14">
        <v>6</v>
      </c>
      <c r="H34" s="23"/>
      <c r="I34" s="23"/>
      <c r="J34" s="23"/>
      <c r="K34" s="23"/>
      <c r="L34" s="23"/>
      <c r="M34" s="23"/>
      <c r="N34" s="23"/>
      <c r="O34" s="23"/>
      <c r="P34" s="23"/>
      <c r="Q34" s="23">
        <f t="shared" si="0"/>
        <v>1200</v>
      </c>
    </row>
    <row r="35" spans="1:17">
      <c r="A35" s="14">
        <v>30</v>
      </c>
      <c r="B35" s="14" t="s">
        <v>26</v>
      </c>
      <c r="C35" s="35" t="s">
        <v>247</v>
      </c>
      <c r="D35" s="23"/>
      <c r="E35" s="23"/>
      <c r="F35" s="23"/>
      <c r="G35" s="14">
        <v>1.5</v>
      </c>
      <c r="H35" s="23"/>
      <c r="I35" s="23"/>
      <c r="J35" s="23"/>
      <c r="K35" s="23"/>
      <c r="L35" s="23"/>
      <c r="M35" s="23"/>
      <c r="N35" s="23"/>
      <c r="O35" s="23"/>
      <c r="P35" s="23"/>
      <c r="Q35" s="23">
        <f t="shared" si="0"/>
        <v>300</v>
      </c>
    </row>
    <row r="36" spans="1:17">
      <c r="A36" s="14">
        <v>31</v>
      </c>
      <c r="B36" s="14" t="s">
        <v>26</v>
      </c>
      <c r="C36" s="35" t="s">
        <v>265</v>
      </c>
      <c r="D36" s="23"/>
      <c r="E36" s="23"/>
      <c r="F36" s="23"/>
      <c r="G36" s="14">
        <v>0.6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 t="shared" si="0"/>
        <v>120</v>
      </c>
    </row>
    <row r="37" spans="1:17">
      <c r="A37" s="14">
        <v>32</v>
      </c>
      <c r="B37" s="14" t="s">
        <v>26</v>
      </c>
      <c r="C37" s="35" t="s">
        <v>255</v>
      </c>
      <c r="D37" s="23"/>
      <c r="E37" s="23"/>
      <c r="F37" s="23"/>
      <c r="G37" s="14">
        <v>1</v>
      </c>
      <c r="H37" s="23"/>
      <c r="I37" s="23"/>
      <c r="J37" s="23"/>
      <c r="K37" s="23"/>
      <c r="L37" s="23"/>
      <c r="M37" s="23"/>
      <c r="N37" s="23"/>
      <c r="O37" s="23"/>
      <c r="P37" s="23"/>
      <c r="Q37" s="23">
        <f t="shared" si="0"/>
        <v>200</v>
      </c>
    </row>
    <row r="38" spans="1:17">
      <c r="A38" s="14">
        <v>33</v>
      </c>
      <c r="B38" s="14" t="s">
        <v>26</v>
      </c>
      <c r="C38" s="35" t="s">
        <v>251</v>
      </c>
      <c r="D38" s="23"/>
      <c r="E38" s="23"/>
      <c r="F38" s="23"/>
      <c r="G38" s="14">
        <v>0.5</v>
      </c>
      <c r="H38" s="23"/>
      <c r="I38" s="23"/>
      <c r="J38" s="23"/>
      <c r="K38" s="23"/>
      <c r="L38" s="23"/>
      <c r="M38" s="23"/>
      <c r="N38" s="23"/>
      <c r="O38" s="23"/>
      <c r="P38" s="23"/>
      <c r="Q38" s="23">
        <f t="shared" si="0"/>
        <v>100</v>
      </c>
    </row>
    <row r="39" spans="1:17">
      <c r="A39" s="14">
        <v>34</v>
      </c>
      <c r="B39" s="14" t="s">
        <v>26</v>
      </c>
      <c r="C39" s="35" t="s">
        <v>262</v>
      </c>
      <c r="D39" s="23"/>
      <c r="E39" s="23"/>
      <c r="F39" s="23"/>
      <c r="G39" s="14">
        <v>2.5</v>
      </c>
      <c r="H39" s="23"/>
      <c r="I39" s="23"/>
      <c r="J39" s="23"/>
      <c r="K39" s="23"/>
      <c r="L39" s="23"/>
      <c r="M39" s="23"/>
      <c r="N39" s="23"/>
      <c r="O39" s="23"/>
      <c r="P39" s="23"/>
      <c r="Q39" s="23">
        <f t="shared" ref="Q39:Q56" si="1">G39*200</f>
        <v>500</v>
      </c>
    </row>
    <row r="40" spans="1:17">
      <c r="A40" s="14">
        <v>35</v>
      </c>
      <c r="B40" s="14" t="s">
        <v>26</v>
      </c>
      <c r="C40" s="35" t="s">
        <v>249</v>
      </c>
      <c r="D40" s="23"/>
      <c r="E40" s="23"/>
      <c r="F40" s="23"/>
      <c r="G40" s="14">
        <v>1</v>
      </c>
      <c r="H40" s="23"/>
      <c r="I40" s="23"/>
      <c r="J40" s="23"/>
      <c r="K40" s="23"/>
      <c r="L40" s="23"/>
      <c r="M40" s="23"/>
      <c r="N40" s="23"/>
      <c r="O40" s="23"/>
      <c r="P40" s="23"/>
      <c r="Q40" s="23">
        <f t="shared" si="1"/>
        <v>200</v>
      </c>
    </row>
    <row r="41" spans="1:17">
      <c r="A41" s="14">
        <v>36</v>
      </c>
      <c r="B41" s="14" t="s">
        <v>26</v>
      </c>
      <c r="C41" s="35" t="s">
        <v>254</v>
      </c>
      <c r="D41" s="23"/>
      <c r="E41" s="23"/>
      <c r="F41" s="23"/>
      <c r="G41" s="14">
        <v>1</v>
      </c>
      <c r="H41" s="23"/>
      <c r="I41" s="23"/>
      <c r="J41" s="23"/>
      <c r="K41" s="23"/>
      <c r="L41" s="23"/>
      <c r="M41" s="23"/>
      <c r="N41" s="23"/>
      <c r="O41" s="23"/>
      <c r="P41" s="23"/>
      <c r="Q41" s="23">
        <f t="shared" si="1"/>
        <v>200</v>
      </c>
    </row>
    <row r="42" spans="1:17">
      <c r="A42" s="14">
        <v>37</v>
      </c>
      <c r="B42" s="14" t="s">
        <v>26</v>
      </c>
      <c r="C42" s="35" t="s">
        <v>256</v>
      </c>
      <c r="D42" s="23"/>
      <c r="E42" s="23"/>
      <c r="F42" s="23"/>
      <c r="G42" s="14">
        <v>1</v>
      </c>
      <c r="H42" s="23"/>
      <c r="I42" s="23"/>
      <c r="J42" s="23"/>
      <c r="K42" s="23"/>
      <c r="L42" s="23"/>
      <c r="M42" s="23"/>
      <c r="N42" s="23"/>
      <c r="O42" s="23"/>
      <c r="P42" s="23"/>
      <c r="Q42" s="23">
        <f t="shared" si="1"/>
        <v>200</v>
      </c>
    </row>
    <row r="43" spans="1:17">
      <c r="A43" s="14">
        <v>38</v>
      </c>
      <c r="B43" s="14" t="s">
        <v>26</v>
      </c>
      <c r="C43" s="35" t="s">
        <v>931</v>
      </c>
      <c r="D43" s="23"/>
      <c r="E43" s="23"/>
      <c r="F43" s="23"/>
      <c r="G43" s="14">
        <v>7</v>
      </c>
      <c r="H43" s="23"/>
      <c r="I43" s="23"/>
      <c r="J43" s="23"/>
      <c r="K43" s="23"/>
      <c r="L43" s="23"/>
      <c r="M43" s="23"/>
      <c r="N43" s="23"/>
      <c r="O43" s="23"/>
      <c r="P43" s="23"/>
      <c r="Q43" s="23">
        <f t="shared" si="1"/>
        <v>1400</v>
      </c>
    </row>
    <row r="44" spans="1:17">
      <c r="A44" s="14">
        <v>39</v>
      </c>
      <c r="B44" s="14" t="s">
        <v>26</v>
      </c>
      <c r="C44" s="35" t="s">
        <v>330</v>
      </c>
      <c r="D44" s="23"/>
      <c r="E44" s="23"/>
      <c r="F44" s="23"/>
      <c r="G44" s="14">
        <v>1</v>
      </c>
      <c r="H44" s="23"/>
      <c r="I44" s="23"/>
      <c r="J44" s="23"/>
      <c r="K44" s="23"/>
      <c r="L44" s="23"/>
      <c r="M44" s="23"/>
      <c r="N44" s="23"/>
      <c r="O44" s="23"/>
      <c r="P44" s="23"/>
      <c r="Q44" s="23">
        <f t="shared" si="1"/>
        <v>200</v>
      </c>
    </row>
    <row r="45" spans="1:17">
      <c r="A45" s="14">
        <v>40</v>
      </c>
      <c r="B45" s="14" t="s">
        <v>26</v>
      </c>
      <c r="C45" s="35" t="s">
        <v>316</v>
      </c>
      <c r="D45" s="23"/>
      <c r="E45" s="23"/>
      <c r="F45" s="23"/>
      <c r="G45" s="14">
        <v>1.2</v>
      </c>
      <c r="H45" s="23"/>
      <c r="I45" s="23"/>
      <c r="J45" s="23"/>
      <c r="K45" s="23"/>
      <c r="L45" s="23"/>
      <c r="M45" s="23"/>
      <c r="N45" s="23"/>
      <c r="O45" s="23"/>
      <c r="P45" s="23"/>
      <c r="Q45" s="23">
        <f t="shared" si="1"/>
        <v>240</v>
      </c>
    </row>
    <row r="46" spans="1:17">
      <c r="A46" s="14">
        <v>41</v>
      </c>
      <c r="B46" s="14" t="s">
        <v>26</v>
      </c>
      <c r="C46" s="35" t="s">
        <v>315</v>
      </c>
      <c r="D46" s="23"/>
      <c r="E46" s="23"/>
      <c r="F46" s="23"/>
      <c r="G46" s="14">
        <v>1</v>
      </c>
      <c r="H46" s="23"/>
      <c r="I46" s="23"/>
      <c r="J46" s="23"/>
      <c r="K46" s="23"/>
      <c r="L46" s="23"/>
      <c r="M46" s="23"/>
      <c r="N46" s="23"/>
      <c r="O46" s="23"/>
      <c r="P46" s="23"/>
      <c r="Q46" s="23">
        <f t="shared" si="1"/>
        <v>200</v>
      </c>
    </row>
    <row r="47" spans="1:17">
      <c r="A47" s="14">
        <v>42</v>
      </c>
      <c r="B47" s="14" t="s">
        <v>26</v>
      </c>
      <c r="C47" s="35" t="s">
        <v>270</v>
      </c>
      <c r="D47" s="23"/>
      <c r="E47" s="23"/>
      <c r="F47" s="23"/>
      <c r="G47" s="14">
        <v>5</v>
      </c>
      <c r="H47" s="23"/>
      <c r="I47" s="23"/>
      <c r="J47" s="23"/>
      <c r="K47" s="23"/>
      <c r="L47" s="23"/>
      <c r="M47" s="23"/>
      <c r="N47" s="23"/>
      <c r="O47" s="23"/>
      <c r="P47" s="23"/>
      <c r="Q47" s="23">
        <f t="shared" si="1"/>
        <v>1000</v>
      </c>
    </row>
    <row r="48" spans="1:17">
      <c r="A48" s="14">
        <v>43</v>
      </c>
      <c r="B48" s="14" t="s">
        <v>26</v>
      </c>
      <c r="C48" s="35" t="s">
        <v>275</v>
      </c>
      <c r="D48" s="23"/>
      <c r="E48" s="23"/>
      <c r="F48" s="23"/>
      <c r="G48" s="14">
        <v>2</v>
      </c>
      <c r="H48" s="23"/>
      <c r="I48" s="23"/>
      <c r="J48" s="23"/>
      <c r="K48" s="23"/>
      <c r="L48" s="23"/>
      <c r="M48" s="23"/>
      <c r="N48" s="23"/>
      <c r="O48" s="23"/>
      <c r="P48" s="23"/>
      <c r="Q48" s="23">
        <f t="shared" si="1"/>
        <v>400</v>
      </c>
    </row>
    <row r="49" spans="1:17">
      <c r="A49" s="14">
        <v>44</v>
      </c>
      <c r="B49" s="14" t="s">
        <v>26</v>
      </c>
      <c r="C49" s="35" t="s">
        <v>274</v>
      </c>
      <c r="D49" s="23"/>
      <c r="E49" s="23"/>
      <c r="F49" s="23"/>
      <c r="G49" s="14">
        <v>2</v>
      </c>
      <c r="H49" s="23"/>
      <c r="I49" s="23"/>
      <c r="J49" s="23"/>
      <c r="K49" s="23"/>
      <c r="L49" s="23"/>
      <c r="M49" s="23"/>
      <c r="N49" s="23"/>
      <c r="O49" s="23"/>
      <c r="P49" s="23"/>
      <c r="Q49" s="23">
        <f t="shared" si="1"/>
        <v>400</v>
      </c>
    </row>
    <row r="50" spans="1:17">
      <c r="A50" s="14">
        <v>45</v>
      </c>
      <c r="B50" s="14" t="s">
        <v>26</v>
      </c>
      <c r="C50" s="35" t="s">
        <v>293</v>
      </c>
      <c r="D50" s="23"/>
      <c r="E50" s="23"/>
      <c r="F50" s="23"/>
      <c r="G50" s="14">
        <v>2.5</v>
      </c>
      <c r="H50" s="23"/>
      <c r="I50" s="23"/>
      <c r="J50" s="23"/>
      <c r="K50" s="23"/>
      <c r="L50" s="23"/>
      <c r="M50" s="23"/>
      <c r="N50" s="23"/>
      <c r="O50" s="23"/>
      <c r="P50" s="23"/>
      <c r="Q50" s="23">
        <f t="shared" si="1"/>
        <v>500</v>
      </c>
    </row>
    <row r="51" spans="1:17">
      <c r="A51" s="14">
        <v>46</v>
      </c>
      <c r="B51" s="14" t="s">
        <v>26</v>
      </c>
      <c r="C51" s="35" t="s">
        <v>310</v>
      </c>
      <c r="D51" s="23"/>
      <c r="E51" s="23"/>
      <c r="F51" s="23"/>
      <c r="G51" s="14">
        <v>1</v>
      </c>
      <c r="H51" s="23"/>
      <c r="I51" s="23"/>
      <c r="J51" s="23"/>
      <c r="K51" s="23"/>
      <c r="L51" s="23"/>
      <c r="M51" s="23"/>
      <c r="N51" s="23"/>
      <c r="O51" s="23"/>
      <c r="P51" s="23"/>
      <c r="Q51" s="23">
        <f t="shared" si="1"/>
        <v>200</v>
      </c>
    </row>
    <row r="52" spans="1:17">
      <c r="A52" s="14">
        <v>47</v>
      </c>
      <c r="B52" s="14" t="s">
        <v>26</v>
      </c>
      <c r="C52" s="35" t="s">
        <v>294</v>
      </c>
      <c r="D52" s="23"/>
      <c r="E52" s="23"/>
      <c r="F52" s="23"/>
      <c r="G52" s="14">
        <v>2</v>
      </c>
      <c r="H52" s="23"/>
      <c r="I52" s="23"/>
      <c r="J52" s="23"/>
      <c r="K52" s="23"/>
      <c r="L52" s="23"/>
      <c r="M52" s="23"/>
      <c r="N52" s="23"/>
      <c r="O52" s="23"/>
      <c r="P52" s="23"/>
      <c r="Q52" s="23">
        <f t="shared" si="1"/>
        <v>400</v>
      </c>
    </row>
    <row r="53" spans="1:17">
      <c r="A53" s="14">
        <v>48</v>
      </c>
      <c r="B53" s="14" t="s">
        <v>26</v>
      </c>
      <c r="C53" s="35" t="s">
        <v>932</v>
      </c>
      <c r="D53" s="23"/>
      <c r="E53" s="23"/>
      <c r="F53" s="23"/>
      <c r="G53" s="14">
        <v>3</v>
      </c>
      <c r="H53" s="23"/>
      <c r="I53" s="23"/>
      <c r="J53" s="23"/>
      <c r="K53" s="23"/>
      <c r="L53" s="23"/>
      <c r="M53" s="23"/>
      <c r="N53" s="23"/>
      <c r="O53" s="23"/>
      <c r="P53" s="23"/>
      <c r="Q53" s="23">
        <f t="shared" si="1"/>
        <v>600</v>
      </c>
    </row>
    <row r="54" spans="1:17">
      <c r="A54" s="14">
        <v>49</v>
      </c>
      <c r="B54" s="14" t="s">
        <v>26</v>
      </c>
      <c r="C54" s="35" t="s">
        <v>302</v>
      </c>
      <c r="D54" s="23"/>
      <c r="E54" s="23"/>
      <c r="F54" s="23"/>
      <c r="G54" s="14">
        <v>1</v>
      </c>
      <c r="H54" s="23"/>
      <c r="I54" s="23"/>
      <c r="J54" s="23"/>
      <c r="K54" s="23"/>
      <c r="L54" s="23"/>
      <c r="M54" s="23"/>
      <c r="N54" s="23"/>
      <c r="O54" s="23"/>
      <c r="P54" s="23"/>
      <c r="Q54" s="23">
        <f t="shared" si="1"/>
        <v>200</v>
      </c>
    </row>
    <row r="55" spans="1:17">
      <c r="A55" s="14">
        <v>50</v>
      </c>
      <c r="B55" s="14" t="s">
        <v>26</v>
      </c>
      <c r="C55" s="35" t="s">
        <v>306</v>
      </c>
      <c r="D55" s="23"/>
      <c r="E55" s="23"/>
      <c r="F55" s="23"/>
      <c r="G55" s="14">
        <v>3</v>
      </c>
      <c r="H55" s="23"/>
      <c r="I55" s="23"/>
      <c r="J55" s="23"/>
      <c r="K55" s="23"/>
      <c r="L55" s="23"/>
      <c r="M55" s="23"/>
      <c r="N55" s="23"/>
      <c r="O55" s="23"/>
      <c r="P55" s="23"/>
      <c r="Q55" s="23">
        <f t="shared" si="1"/>
        <v>600</v>
      </c>
    </row>
    <row r="56" spans="1:17">
      <c r="A56" s="14">
        <v>51</v>
      </c>
      <c r="B56" s="14" t="s">
        <v>55</v>
      </c>
      <c r="C56" s="35" t="s">
        <v>95</v>
      </c>
      <c r="D56" s="23"/>
      <c r="E56" s="23"/>
      <c r="F56" s="23"/>
      <c r="G56" s="14">
        <v>2</v>
      </c>
      <c r="H56" s="23"/>
      <c r="I56" s="23"/>
      <c r="J56" s="23"/>
      <c r="K56" s="23"/>
      <c r="L56" s="23"/>
      <c r="M56" s="23"/>
      <c r="N56" s="23"/>
      <c r="O56" s="23"/>
      <c r="P56" s="23"/>
      <c r="Q56" s="23">
        <f t="shared" si="1"/>
        <v>400</v>
      </c>
    </row>
    <row r="57" spans="1:17">
      <c r="A57" s="16" t="s">
        <v>39</v>
      </c>
      <c r="B57" s="31"/>
      <c r="C57" s="31"/>
      <c r="D57" s="23"/>
      <c r="E57" s="23"/>
      <c r="F57" s="23"/>
      <c r="G57" s="14">
        <f>SUM(G6:G56)</f>
        <v>129.8</v>
      </c>
      <c r="H57" s="23"/>
      <c r="I57" s="23"/>
      <c r="J57" s="23"/>
      <c r="K57" s="23"/>
      <c r="L57" s="23"/>
      <c r="M57" s="23"/>
      <c r="N57" s="23"/>
      <c r="O57" s="23"/>
      <c r="P57" s="23"/>
      <c r="Q57" s="23">
        <f>SUM(Q6:Q56)</f>
        <v>25960</v>
      </c>
    </row>
  </sheetData>
  <mergeCells count="13">
    <mergeCell ref="A1:B1"/>
    <mergeCell ref="A2:Q2"/>
    <mergeCell ref="A3:C3"/>
    <mergeCell ref="D4:F4"/>
    <mergeCell ref="G4:I4"/>
    <mergeCell ref="J4:K4"/>
    <mergeCell ref="L4:M4"/>
    <mergeCell ref="N4:O4"/>
    <mergeCell ref="A57:C57"/>
    <mergeCell ref="A4:A5"/>
    <mergeCell ref="B4:B5"/>
    <mergeCell ref="C4:C5"/>
    <mergeCell ref="Q4:Q5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H28" sqref="H28"/>
    </sheetView>
  </sheetViews>
  <sheetFormatPr defaultColWidth="9" defaultRowHeight="13.5" outlineLevelRow="6"/>
  <cols>
    <col min="1" max="1" width="4.25" customWidth="1"/>
    <col min="2" max="2" width="6.75" customWidth="1"/>
    <col min="3" max="3" width="20.625" customWidth="1"/>
  </cols>
  <sheetData>
    <row r="1" spans="1:15">
      <c r="A1" s="1" t="s">
        <v>933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 spans="1:15">
      <c r="A2" s="2" t="s">
        <v>934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2</v>
      </c>
      <c r="B3" s="3"/>
      <c r="C3" s="3"/>
      <c r="D3" s="4"/>
      <c r="E3" s="4"/>
      <c r="F3" s="3"/>
      <c r="G3" s="3"/>
      <c r="H3" s="3"/>
      <c r="I3" s="1"/>
      <c r="J3" s="4"/>
      <c r="K3" s="4"/>
      <c r="L3" s="4"/>
      <c r="M3" s="3"/>
      <c r="N3" s="3"/>
      <c r="O3" s="3"/>
    </row>
    <row r="4" ht="25" customHeight="1" spans="1:15">
      <c r="A4" s="5" t="s">
        <v>3</v>
      </c>
      <c r="B4" s="6" t="s">
        <v>4</v>
      </c>
      <c r="C4" s="7" t="s">
        <v>5</v>
      </c>
      <c r="D4" s="5" t="s">
        <v>935</v>
      </c>
      <c r="E4" s="5"/>
      <c r="F4" s="8"/>
      <c r="G4" s="8" t="s">
        <v>936</v>
      </c>
      <c r="H4" s="9"/>
      <c r="I4" s="15"/>
      <c r="J4" s="16" t="s">
        <v>937</v>
      </c>
      <c r="K4" s="17"/>
      <c r="L4" s="16" t="s">
        <v>938</v>
      </c>
      <c r="M4" s="17"/>
      <c r="N4" s="18" t="s">
        <v>12</v>
      </c>
      <c r="O4" s="19" t="s">
        <v>13</v>
      </c>
    </row>
    <row r="5" ht="28.5" spans="1:15">
      <c r="A5" s="5"/>
      <c r="B5" s="10"/>
      <c r="C5" s="7"/>
      <c r="D5" s="11" t="s">
        <v>45</v>
      </c>
      <c r="E5" s="11" t="s">
        <v>917</v>
      </c>
      <c r="F5" s="12" t="s">
        <v>48</v>
      </c>
      <c r="G5" s="5" t="s">
        <v>939</v>
      </c>
      <c r="H5" s="13" t="s">
        <v>940</v>
      </c>
      <c r="I5" s="5" t="s">
        <v>48</v>
      </c>
      <c r="J5" s="20" t="s">
        <v>941</v>
      </c>
      <c r="K5" s="11" t="s">
        <v>942</v>
      </c>
      <c r="L5" s="21" t="s">
        <v>943</v>
      </c>
      <c r="M5" s="11" t="s">
        <v>919</v>
      </c>
      <c r="N5" s="7"/>
      <c r="O5" s="22"/>
    </row>
    <row r="6" spans="1:15">
      <c r="A6" s="5">
        <v>1</v>
      </c>
      <c r="B6" s="14" t="s">
        <v>30</v>
      </c>
      <c r="C6" s="14" t="s">
        <v>923</v>
      </c>
      <c r="D6" s="5">
        <v>62</v>
      </c>
      <c r="E6" s="5"/>
      <c r="F6" s="5"/>
      <c r="G6" s="5"/>
      <c r="H6" s="5">
        <v>180</v>
      </c>
      <c r="I6" s="5"/>
      <c r="J6" s="5"/>
      <c r="K6" s="5"/>
      <c r="L6" s="5"/>
      <c r="M6" s="5"/>
      <c r="N6" s="5">
        <f>D6*500+H6*300</f>
        <v>85000</v>
      </c>
      <c r="O6" s="5"/>
    </row>
    <row r="7" spans="1:15">
      <c r="A7" s="14" t="s">
        <v>39</v>
      </c>
      <c r="B7" s="14"/>
      <c r="C7" s="14"/>
      <c r="D7" s="5">
        <v>62</v>
      </c>
      <c r="E7" s="5"/>
      <c r="F7" s="5"/>
      <c r="G7" s="5"/>
      <c r="H7" s="5">
        <v>180</v>
      </c>
      <c r="I7" s="5"/>
      <c r="J7" s="5"/>
      <c r="K7" s="5"/>
      <c r="L7" s="5"/>
      <c r="M7" s="5"/>
      <c r="N7" s="5">
        <f>D7*500+H7*300</f>
        <v>85000</v>
      </c>
      <c r="O7" s="23"/>
    </row>
  </sheetData>
  <mergeCells count="14">
    <mergeCell ref="A1:B1"/>
    <mergeCell ref="A2:O2"/>
    <mergeCell ref="A3:C3"/>
    <mergeCell ref="N3:O3"/>
    <mergeCell ref="D4:F4"/>
    <mergeCell ref="G4:I4"/>
    <mergeCell ref="J4:K4"/>
    <mergeCell ref="L4:M4"/>
    <mergeCell ref="A7:C7"/>
    <mergeCell ref="A4:A5"/>
    <mergeCell ref="B4:B5"/>
    <mergeCell ref="C4:C5"/>
    <mergeCell ref="N4:N5"/>
    <mergeCell ref="O4:O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附件3富硒养殖类验收汇总表</vt:lpstr>
      <vt:lpstr>附件4富硒种植类汇总表1</vt:lpstr>
      <vt:lpstr>附件5富硒种植类汇总表2</vt:lpstr>
      <vt:lpstr>附件6富硒特色产业汇总表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2025-04-01T08:01:07Z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